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8800" windowHeight="12540"/>
  </bookViews>
  <sheets>
    <sheet name="最终排名表" sheetId="1" r:id="rId1"/>
    <sheet name="成绩绩点百分制成绩对应表" sheetId="2" r:id="rId2"/>
    <sheet name="笔试成绩" sheetId="3" r:id="rId3"/>
  </sheets>
  <calcPr calcId="125725"/>
</workbook>
</file>

<file path=xl/calcChain.xml><?xml version="1.0" encoding="utf-8"?>
<calcChain xmlns="http://schemas.openxmlformats.org/spreadsheetml/2006/main">
  <c r="L38" i="1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</calcChain>
</file>

<file path=xl/sharedStrings.xml><?xml version="1.0" encoding="utf-8"?>
<sst xmlns="http://schemas.openxmlformats.org/spreadsheetml/2006/main" count="445" uniqueCount="135">
  <si>
    <t xml:space="preserve">    兰州大学2021年转专业综合成绩公示      </t>
  </si>
  <si>
    <t>序号</t>
  </si>
  <si>
    <t>姓名</t>
  </si>
  <si>
    <t>性别</t>
  </si>
  <si>
    <t>原学院</t>
  </si>
  <si>
    <t>原专业</t>
  </si>
  <si>
    <t>拟转入学院</t>
  </si>
  <si>
    <t>拟转入专业</t>
  </si>
  <si>
    <t>大学英语   四级成绩</t>
  </si>
  <si>
    <t>成绩绩点百分制成绩50%</t>
  </si>
  <si>
    <t>笔试成绩20%</t>
  </si>
  <si>
    <t>面试成绩30%</t>
  </si>
  <si>
    <t>综合成绩</t>
  </si>
  <si>
    <t>是否   同意转入</t>
  </si>
  <si>
    <t>不同意转入理由</t>
  </si>
  <si>
    <t>编入年级</t>
  </si>
  <si>
    <t>编入专业</t>
  </si>
  <si>
    <t>张晓琪</t>
  </si>
  <si>
    <t>女</t>
  </si>
  <si>
    <t>公共卫生学院</t>
  </si>
  <si>
    <t>预防医学</t>
  </si>
  <si>
    <t>第二临床医学院</t>
  </si>
  <si>
    <t>临床医学类</t>
  </si>
  <si>
    <t>是</t>
  </si>
  <si>
    <t>/</t>
  </si>
  <si>
    <t>段佳宁</t>
  </si>
  <si>
    <t>经济学院</t>
  </si>
  <si>
    <t>经济学</t>
  </si>
  <si>
    <t>王智</t>
  </si>
  <si>
    <t>男</t>
  </si>
  <si>
    <t>马熙玥</t>
  </si>
  <si>
    <t>基础医学院</t>
  </si>
  <si>
    <t>基础医学</t>
  </si>
  <si>
    <t>李坤</t>
  </si>
  <si>
    <t>杜瑾媛</t>
  </si>
  <si>
    <t>药学院</t>
  </si>
  <si>
    <t>药学</t>
  </si>
  <si>
    <t>刘启悦</t>
  </si>
  <si>
    <t>土木工程与力学学院</t>
  </si>
  <si>
    <t>地质工程</t>
  </si>
  <si>
    <t>康婷悦</t>
  </si>
  <si>
    <t>张子涵</t>
  </si>
  <si>
    <t>土木工程</t>
  </si>
  <si>
    <t>裴子旭</t>
  </si>
  <si>
    <t>李泽元</t>
  </si>
  <si>
    <t>刘小颖</t>
  </si>
  <si>
    <t>管理学院</t>
  </si>
  <si>
    <t>工商管理</t>
  </si>
  <si>
    <t>李洪</t>
  </si>
  <si>
    <t>欧良杰</t>
  </si>
  <si>
    <t>管理学类</t>
  </si>
  <si>
    <t>刘佳</t>
  </si>
  <si>
    <t>资源环境学院</t>
  </si>
  <si>
    <t>环境科学与工程类</t>
  </si>
  <si>
    <t>薛汝一</t>
  </si>
  <si>
    <t>生命科学与技术学院</t>
  </si>
  <si>
    <t>生命科学与技术基地班</t>
  </si>
  <si>
    <t>谭雨晴</t>
  </si>
  <si>
    <t>医学检验技术</t>
  </si>
  <si>
    <t>拜娅楠</t>
  </si>
  <si>
    <t>否</t>
  </si>
  <si>
    <t>转专业考核排序在批准名额之外</t>
  </si>
  <si>
    <t>宋玉昆</t>
  </si>
  <si>
    <t>严恒迪</t>
  </si>
  <si>
    <t>口腔医学院</t>
  </si>
  <si>
    <t>口腔医学</t>
  </si>
  <si>
    <t>李琪</t>
  </si>
  <si>
    <t>柴悦</t>
  </si>
  <si>
    <t>草地农业科学技术学院</t>
  </si>
  <si>
    <t>草业科学</t>
  </si>
  <si>
    <t>滕如钰</t>
  </si>
  <si>
    <t>农林经济管理</t>
  </si>
  <si>
    <t>高文慧</t>
  </si>
  <si>
    <t>汪雨露</t>
  </si>
  <si>
    <t>盛超</t>
  </si>
  <si>
    <t>英语</t>
  </si>
  <si>
    <t>黄小珊</t>
  </si>
  <si>
    <t>地质科学与矿产资源学院</t>
  </si>
  <si>
    <t>地质学类</t>
  </si>
  <si>
    <t>相阳</t>
  </si>
  <si>
    <t>信息科学与工程学院</t>
  </si>
  <si>
    <t>电子信息类</t>
  </si>
  <si>
    <t>曹怡铭</t>
  </si>
  <si>
    <t>王莹</t>
  </si>
  <si>
    <t>雷昊</t>
  </si>
  <si>
    <t>赵宇皓</t>
  </si>
  <si>
    <t>汤文婷</t>
  </si>
  <si>
    <t>李亚辉</t>
  </si>
  <si>
    <t>化学化工学院</t>
  </si>
  <si>
    <t>化学类</t>
  </si>
  <si>
    <t>李天朕</t>
  </si>
  <si>
    <t>李晓佳</t>
  </si>
  <si>
    <t>成绩绩点</t>
  </si>
  <si>
    <t>百分制成绩</t>
  </si>
  <si>
    <t>0-59</t>
  </si>
  <si>
    <t>1.01-1.99</t>
  </si>
  <si>
    <t>60.1-69.9</t>
  </si>
  <si>
    <t>2.01-2.99</t>
  </si>
  <si>
    <t>70.1-79.9</t>
  </si>
  <si>
    <t>3.01-3.99</t>
  </si>
  <si>
    <t>80.1-89.9</t>
  </si>
  <si>
    <t>4.01-5.0</t>
  </si>
  <si>
    <t>90.1-100</t>
  </si>
  <si>
    <t>12+20</t>
  </si>
  <si>
    <t>8+20</t>
  </si>
  <si>
    <t>16+20</t>
  </si>
  <si>
    <t>15+22</t>
  </si>
  <si>
    <t>13+32</t>
  </si>
  <si>
    <t>13+25</t>
  </si>
  <si>
    <t>8+21</t>
  </si>
  <si>
    <t>17+32</t>
  </si>
  <si>
    <t>17+26</t>
  </si>
  <si>
    <t>18+29</t>
  </si>
  <si>
    <t>15+29</t>
  </si>
  <si>
    <t>14+29</t>
  </si>
  <si>
    <t>16+29</t>
  </si>
  <si>
    <t>17+21</t>
  </si>
  <si>
    <t>15+20</t>
  </si>
  <si>
    <t>15+19</t>
  </si>
  <si>
    <t>14+26</t>
  </si>
  <si>
    <t>18+23</t>
  </si>
  <si>
    <t>24+26</t>
  </si>
  <si>
    <t>10+25</t>
  </si>
  <si>
    <t>17+33</t>
  </si>
  <si>
    <t>14+28</t>
  </si>
  <si>
    <t>12+25</t>
  </si>
  <si>
    <t>22+17</t>
  </si>
  <si>
    <t>20+23</t>
  </si>
  <si>
    <t>10+23</t>
  </si>
  <si>
    <t>20+20</t>
  </si>
  <si>
    <t>17+18</t>
  </si>
  <si>
    <t>8+23</t>
  </si>
  <si>
    <t>15+26</t>
  </si>
  <si>
    <t>14+18</t>
  </si>
  <si>
    <t>16+17</t>
  </si>
</sst>
</file>

<file path=xl/styles.xml><?xml version="1.0" encoding="utf-8"?>
<styleSheet xmlns="http://schemas.openxmlformats.org/spreadsheetml/2006/main">
  <numFmts count="3">
    <numFmt numFmtId="176" formatCode="0_ "/>
    <numFmt numFmtId="177" formatCode="0.00_ "/>
    <numFmt numFmtId="178" formatCode="0.0_ "/>
  </numFmts>
  <fonts count="13">
    <font>
      <sz val="11"/>
      <name val="宋体"/>
    </font>
    <font>
      <sz val="11"/>
      <color rgb="FF000000"/>
      <name val="宋体"/>
      <charset val="134"/>
    </font>
    <font>
      <sz val="10"/>
      <color rgb="FF000000"/>
      <name val="宋体"/>
      <charset val="134"/>
    </font>
    <font>
      <b/>
      <sz val="16"/>
      <color rgb="FF000000"/>
      <name val="仿宋_GB2312"/>
      <charset val="134"/>
    </font>
    <font>
      <sz val="12"/>
      <color rgb="FF000000"/>
      <name val="宋体"/>
      <family val="3"/>
      <charset val="134"/>
    </font>
    <font>
      <b/>
      <sz val="12"/>
      <color rgb="FF000000"/>
      <name val="宋体"/>
      <family val="3"/>
      <charset val="134"/>
    </font>
    <font>
      <b/>
      <sz val="12"/>
      <color rgb="FF000000"/>
      <name val="宋体"/>
      <family val="3"/>
      <charset val="134"/>
    </font>
    <font>
      <sz val="12"/>
      <color rgb="FF000000"/>
      <name val="宋体"/>
      <family val="3"/>
      <charset val="134"/>
    </font>
    <font>
      <sz val="16"/>
      <color rgb="FF000000"/>
      <name val="宋体"/>
      <family val="3"/>
      <charset val="134"/>
    </font>
    <font>
      <sz val="16"/>
      <color rgb="FF000000"/>
      <name val="宋体"/>
      <family val="3"/>
      <charset val="134"/>
    </font>
    <font>
      <sz val="14"/>
      <color rgb="FF000000"/>
      <name val="宋体"/>
      <family val="3"/>
      <charset val="134"/>
    </font>
    <font>
      <sz val="14"/>
      <color rgb="FF000000"/>
      <name val="宋体"/>
      <family val="3"/>
      <charset val="134"/>
    </font>
    <font>
      <sz val="9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Fill="1">
      <alignment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7" fillId="2" borderId="4" xfId="0" applyFont="1" applyFill="1" applyBorder="1" applyAlignment="1">
      <alignment horizontal="center" vertical="center" wrapText="1"/>
    </xf>
    <xf numFmtId="176" fontId="7" fillId="2" borderId="4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176" fontId="7" fillId="0" borderId="4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77" fontId="8" fillId="0" borderId="0" xfId="0" applyNumberFormat="1" applyFont="1" applyFill="1" applyAlignment="1">
      <alignment horizontal="center" vertical="center"/>
    </xf>
    <xf numFmtId="178" fontId="8" fillId="0" borderId="0" xfId="0" applyNumberFormat="1" applyFont="1" applyAlignment="1">
      <alignment horizontal="center" vertical="center"/>
    </xf>
    <xf numFmtId="177" fontId="9" fillId="0" borderId="4" xfId="0" applyNumberFormat="1" applyFont="1" applyFill="1" applyBorder="1" applyAlignment="1">
      <alignment horizontal="center" vertical="center" wrapText="1"/>
    </xf>
    <xf numFmtId="178" fontId="8" fillId="0" borderId="4" xfId="0" applyNumberFormat="1" applyFont="1" applyBorder="1" applyAlignment="1">
      <alignment horizontal="center" vertical="center"/>
    </xf>
    <xf numFmtId="177" fontId="8" fillId="0" borderId="0" xfId="0" applyNumberFormat="1" applyFont="1" applyAlignment="1">
      <alignment horizontal="center" vertical="center"/>
    </xf>
    <xf numFmtId="177" fontId="9" fillId="0" borderId="0" xfId="0" applyNumberFormat="1" applyFont="1" applyFill="1" applyAlignment="1">
      <alignment horizontal="center" vertical="center"/>
    </xf>
    <xf numFmtId="0" fontId="10" fillId="0" borderId="0" xfId="0" applyFont="1" applyFill="1">
      <alignment vertical="center"/>
    </xf>
    <xf numFmtId="0" fontId="10" fillId="0" borderId="0" xfId="0" applyFont="1" applyFill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176" fontId="11" fillId="0" borderId="4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0" xfId="0" applyFont="1">
      <alignment vertical="center"/>
    </xf>
    <xf numFmtId="0" fontId="11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www.wps.cn/officeDocument/2020/cellImage" Target="NUL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42"/>
  <sheetViews>
    <sheetView tabSelected="1" zoomScale="70" zoomScaleNormal="70" workbookViewId="0">
      <selection activeCell="M23" sqref="M23"/>
    </sheetView>
  </sheetViews>
  <sheetFormatPr defaultColWidth="9" defaultRowHeight="13.5"/>
  <cols>
    <col min="1" max="1" width="6.875" style="1" customWidth="1"/>
    <col min="2" max="2" width="12.625" style="1" customWidth="1"/>
    <col min="3" max="3" width="8.25" style="1" customWidth="1"/>
    <col min="4" max="4" width="24.25" style="1" customWidth="1"/>
    <col min="5" max="5" width="22.5" style="1" customWidth="1"/>
    <col min="6" max="6" width="18.75" style="2" customWidth="1"/>
    <col min="7" max="7" width="12.875" style="1" customWidth="1"/>
    <col min="8" max="8" width="10.375" style="1" customWidth="1"/>
    <col min="9" max="9" width="11.875" style="1" customWidth="1"/>
    <col min="10" max="11" width="10.5" style="1" customWidth="1"/>
    <col min="12" max="12" width="10.625" style="1" customWidth="1"/>
    <col min="13" max="13" width="9.25" style="3" customWidth="1"/>
    <col min="14" max="14" width="29.125" style="3" customWidth="1"/>
    <col min="15" max="15" width="10.25" style="1" customWidth="1"/>
    <col min="16" max="16" width="11.75" style="1" customWidth="1"/>
    <col min="17" max="16375" width="9" style="4"/>
  </cols>
  <sheetData>
    <row r="1" spans="1:16376" s="1" customFormat="1" ht="69" customHeight="1">
      <c r="A1" s="36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XEV1" s="5"/>
    </row>
    <row r="2" spans="1:16376" s="6" customFormat="1" ht="48" customHeight="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8" t="s">
        <v>10</v>
      </c>
      <c r="K2" s="7" t="s">
        <v>11</v>
      </c>
      <c r="L2" s="7" t="s">
        <v>12</v>
      </c>
      <c r="M2" s="9" t="s">
        <v>13</v>
      </c>
      <c r="N2" s="9" t="s">
        <v>14</v>
      </c>
      <c r="O2" s="10" t="s">
        <v>15</v>
      </c>
      <c r="P2" s="10" t="s">
        <v>16</v>
      </c>
      <c r="XEV2" s="11"/>
    </row>
    <row r="3" spans="1:16376" s="11" customFormat="1" ht="35.1" customHeight="1">
      <c r="A3" s="12">
        <v>1</v>
      </c>
      <c r="B3" s="12" t="s">
        <v>17</v>
      </c>
      <c r="C3" s="12" t="s">
        <v>18</v>
      </c>
      <c r="D3" s="12" t="s">
        <v>19</v>
      </c>
      <c r="E3" s="12" t="s">
        <v>20</v>
      </c>
      <c r="F3" s="12" t="s">
        <v>21</v>
      </c>
      <c r="G3" s="12" t="s">
        <v>22</v>
      </c>
      <c r="H3" s="12">
        <v>613</v>
      </c>
      <c r="I3" s="12">
        <v>91.6</v>
      </c>
      <c r="J3" s="13">
        <v>45</v>
      </c>
      <c r="K3" s="12">
        <v>90.17</v>
      </c>
      <c r="L3" s="12">
        <f t="shared" ref="L3:L18" si="0">I3*0.5+J3*0.2+K3*0.3</f>
        <v>81.850999999999999</v>
      </c>
      <c r="M3" s="14" t="s">
        <v>23</v>
      </c>
      <c r="N3" s="15" t="s">
        <v>24</v>
      </c>
      <c r="O3" s="14">
        <v>2020</v>
      </c>
      <c r="P3" s="14" t="s">
        <v>22</v>
      </c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</row>
    <row r="4" spans="1:16376" s="11" customFormat="1" ht="35.1" customHeight="1">
      <c r="A4" s="12">
        <v>2</v>
      </c>
      <c r="B4" s="12" t="s">
        <v>25</v>
      </c>
      <c r="C4" s="12" t="s">
        <v>18</v>
      </c>
      <c r="D4" s="12" t="s">
        <v>26</v>
      </c>
      <c r="E4" s="12" t="s">
        <v>27</v>
      </c>
      <c r="F4" s="12" t="s">
        <v>21</v>
      </c>
      <c r="G4" s="12" t="s">
        <v>22</v>
      </c>
      <c r="H4" s="12">
        <v>508</v>
      </c>
      <c r="I4" s="12">
        <v>86.6</v>
      </c>
      <c r="J4" s="13">
        <v>50</v>
      </c>
      <c r="K4" s="12">
        <v>92.17</v>
      </c>
      <c r="L4" s="12">
        <f t="shared" si="0"/>
        <v>80.950999999999993</v>
      </c>
      <c r="M4" s="14" t="s">
        <v>23</v>
      </c>
      <c r="N4" s="15" t="s">
        <v>24</v>
      </c>
      <c r="O4" s="14">
        <v>2021</v>
      </c>
      <c r="P4" s="14" t="s">
        <v>22</v>
      </c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</row>
    <row r="5" spans="1:16376" s="11" customFormat="1" ht="35.1" customHeight="1">
      <c r="A5" s="12">
        <v>3</v>
      </c>
      <c r="B5" s="12" t="s">
        <v>28</v>
      </c>
      <c r="C5" s="12" t="s">
        <v>29</v>
      </c>
      <c r="D5" s="12" t="s">
        <v>19</v>
      </c>
      <c r="E5" s="12" t="s">
        <v>20</v>
      </c>
      <c r="F5" s="12" t="s">
        <v>21</v>
      </c>
      <c r="G5" s="12" t="s">
        <v>22</v>
      </c>
      <c r="H5" s="12">
        <v>594</v>
      </c>
      <c r="I5" s="12">
        <v>86.6</v>
      </c>
      <c r="J5" s="13">
        <v>49</v>
      </c>
      <c r="K5" s="12">
        <v>90.5</v>
      </c>
      <c r="L5" s="12">
        <f t="shared" si="0"/>
        <v>80.25</v>
      </c>
      <c r="M5" s="14" t="s">
        <v>23</v>
      </c>
      <c r="N5" s="15" t="s">
        <v>24</v>
      </c>
      <c r="O5" s="14">
        <v>2020</v>
      </c>
      <c r="P5" s="14" t="s">
        <v>22</v>
      </c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</row>
    <row r="6" spans="1:16376" s="11" customFormat="1" ht="35.1" customHeight="1">
      <c r="A6" s="12">
        <v>4</v>
      </c>
      <c r="B6" s="12" t="s">
        <v>30</v>
      </c>
      <c r="C6" s="12" t="s">
        <v>18</v>
      </c>
      <c r="D6" s="12" t="s">
        <v>31</v>
      </c>
      <c r="E6" s="12" t="s">
        <v>32</v>
      </c>
      <c r="F6" s="12" t="s">
        <v>21</v>
      </c>
      <c r="G6" s="12" t="s">
        <v>22</v>
      </c>
      <c r="H6" s="12">
        <v>628</v>
      </c>
      <c r="I6" s="12">
        <v>87.9</v>
      </c>
      <c r="J6" s="13">
        <v>50</v>
      </c>
      <c r="K6" s="12">
        <v>87</v>
      </c>
      <c r="L6" s="12">
        <f t="shared" si="0"/>
        <v>80.05</v>
      </c>
      <c r="M6" s="14" t="s">
        <v>23</v>
      </c>
      <c r="N6" s="15" t="s">
        <v>24</v>
      </c>
      <c r="O6" s="14">
        <v>2021</v>
      </c>
      <c r="P6" s="14" t="s">
        <v>22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</row>
    <row r="7" spans="1:16376" s="11" customFormat="1" ht="35.1" customHeight="1">
      <c r="A7" s="12">
        <v>5</v>
      </c>
      <c r="B7" s="12" t="s">
        <v>33</v>
      </c>
      <c r="C7" s="12" t="s">
        <v>29</v>
      </c>
      <c r="D7" s="12" t="s">
        <v>19</v>
      </c>
      <c r="E7" s="12" t="s">
        <v>20</v>
      </c>
      <c r="F7" s="12" t="s">
        <v>21</v>
      </c>
      <c r="G7" s="12" t="s">
        <v>22</v>
      </c>
      <c r="H7" s="12">
        <v>538</v>
      </c>
      <c r="I7" s="12">
        <v>90.7</v>
      </c>
      <c r="J7" s="13">
        <v>44</v>
      </c>
      <c r="K7" s="12">
        <v>85.67</v>
      </c>
      <c r="L7" s="12">
        <f t="shared" si="0"/>
        <v>79.850999999999999</v>
      </c>
      <c r="M7" s="14" t="s">
        <v>23</v>
      </c>
      <c r="N7" s="15" t="s">
        <v>24</v>
      </c>
      <c r="O7" s="14">
        <v>2020</v>
      </c>
      <c r="P7" s="14" t="s">
        <v>22</v>
      </c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</row>
    <row r="8" spans="1:16376" s="11" customFormat="1" ht="35.1" customHeight="1">
      <c r="A8" s="12">
        <v>6</v>
      </c>
      <c r="B8" s="12" t="s">
        <v>34</v>
      </c>
      <c r="C8" s="12" t="s">
        <v>18</v>
      </c>
      <c r="D8" s="12" t="s">
        <v>35</v>
      </c>
      <c r="E8" s="12" t="s">
        <v>36</v>
      </c>
      <c r="F8" s="12" t="s">
        <v>21</v>
      </c>
      <c r="G8" s="12" t="s">
        <v>22</v>
      </c>
      <c r="H8" s="12">
        <v>521</v>
      </c>
      <c r="I8" s="12">
        <v>88.1</v>
      </c>
      <c r="J8" s="13">
        <v>41</v>
      </c>
      <c r="K8" s="12">
        <v>89.17</v>
      </c>
      <c r="L8" s="12">
        <f t="shared" si="0"/>
        <v>79.001000000000005</v>
      </c>
      <c r="M8" s="14" t="s">
        <v>23</v>
      </c>
      <c r="N8" s="15" t="s">
        <v>24</v>
      </c>
      <c r="O8" s="14">
        <v>2021</v>
      </c>
      <c r="P8" s="14" t="s">
        <v>22</v>
      </c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</row>
    <row r="9" spans="1:16376" s="11" customFormat="1" ht="35.1" customHeight="1">
      <c r="A9" s="12">
        <v>7</v>
      </c>
      <c r="B9" s="12" t="s">
        <v>37</v>
      </c>
      <c r="C9" s="12" t="s">
        <v>18</v>
      </c>
      <c r="D9" s="12" t="s">
        <v>38</v>
      </c>
      <c r="E9" s="12" t="s">
        <v>39</v>
      </c>
      <c r="F9" s="12" t="s">
        <v>21</v>
      </c>
      <c r="G9" s="12" t="s">
        <v>22</v>
      </c>
      <c r="H9" s="12">
        <v>642</v>
      </c>
      <c r="I9" s="12">
        <v>89.5</v>
      </c>
      <c r="J9" s="13">
        <v>39</v>
      </c>
      <c r="K9" s="12">
        <v>87.5</v>
      </c>
      <c r="L9" s="12">
        <f t="shared" si="0"/>
        <v>78.8</v>
      </c>
      <c r="M9" s="14" t="s">
        <v>23</v>
      </c>
      <c r="N9" s="15" t="s">
        <v>24</v>
      </c>
      <c r="O9" s="14">
        <v>2021</v>
      </c>
      <c r="P9" s="14" t="s">
        <v>22</v>
      </c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</row>
    <row r="10" spans="1:16376" s="11" customFormat="1" ht="35.1" customHeight="1">
      <c r="A10" s="12">
        <v>8</v>
      </c>
      <c r="B10" s="12" t="s">
        <v>40</v>
      </c>
      <c r="C10" s="12" t="s">
        <v>18</v>
      </c>
      <c r="D10" s="12" t="s">
        <v>31</v>
      </c>
      <c r="E10" s="12" t="s">
        <v>32</v>
      </c>
      <c r="F10" s="12" t="s">
        <v>21</v>
      </c>
      <c r="G10" s="12" t="s">
        <v>22</v>
      </c>
      <c r="H10" s="12">
        <v>492</v>
      </c>
      <c r="I10" s="12">
        <v>89.5</v>
      </c>
      <c r="J10" s="13">
        <v>35</v>
      </c>
      <c r="K10" s="12">
        <v>89.5</v>
      </c>
      <c r="L10" s="12">
        <f t="shared" si="0"/>
        <v>78.599999999999994</v>
      </c>
      <c r="M10" s="14" t="s">
        <v>23</v>
      </c>
      <c r="N10" s="15" t="s">
        <v>24</v>
      </c>
      <c r="O10" s="14">
        <v>2021</v>
      </c>
      <c r="P10" s="14" t="s">
        <v>22</v>
      </c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</row>
    <row r="11" spans="1:16376" s="11" customFormat="1" ht="35.1" customHeight="1">
      <c r="A11" s="12">
        <v>9</v>
      </c>
      <c r="B11" s="12" t="s">
        <v>41</v>
      </c>
      <c r="C11" s="12" t="s">
        <v>29</v>
      </c>
      <c r="D11" s="12" t="s">
        <v>38</v>
      </c>
      <c r="E11" s="12" t="s">
        <v>42</v>
      </c>
      <c r="F11" s="12" t="s">
        <v>21</v>
      </c>
      <c r="G11" s="12" t="s">
        <v>22</v>
      </c>
      <c r="H11" s="12">
        <v>517</v>
      </c>
      <c r="I11" s="12">
        <v>88.2</v>
      </c>
      <c r="J11" s="13">
        <v>43</v>
      </c>
      <c r="K11" s="12">
        <v>86.33</v>
      </c>
      <c r="L11" s="12">
        <f t="shared" si="0"/>
        <v>78.599000000000004</v>
      </c>
      <c r="M11" s="14" t="s">
        <v>23</v>
      </c>
      <c r="N11" s="15" t="s">
        <v>24</v>
      </c>
      <c r="O11" s="14">
        <v>2021</v>
      </c>
      <c r="P11" s="14" t="s">
        <v>22</v>
      </c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</row>
    <row r="12" spans="1:16376" s="11" customFormat="1" ht="35.1" customHeight="1">
      <c r="A12" s="12">
        <v>10</v>
      </c>
      <c r="B12" s="12" t="s">
        <v>43</v>
      </c>
      <c r="C12" s="12" t="s">
        <v>29</v>
      </c>
      <c r="D12" s="12" t="s">
        <v>19</v>
      </c>
      <c r="E12" s="12" t="s">
        <v>20</v>
      </c>
      <c r="F12" s="12" t="s">
        <v>21</v>
      </c>
      <c r="G12" s="12" t="s">
        <v>22</v>
      </c>
      <c r="H12" s="12">
        <v>555</v>
      </c>
      <c r="I12" s="12">
        <v>90</v>
      </c>
      <c r="J12" s="13">
        <v>38</v>
      </c>
      <c r="K12" s="12">
        <v>86.33</v>
      </c>
      <c r="L12" s="12">
        <f t="shared" si="0"/>
        <v>78.498999999999995</v>
      </c>
      <c r="M12" s="14" t="s">
        <v>23</v>
      </c>
      <c r="N12" s="15" t="s">
        <v>24</v>
      </c>
      <c r="O12" s="14">
        <v>2020</v>
      </c>
      <c r="P12" s="14" t="s">
        <v>22</v>
      </c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</row>
    <row r="13" spans="1:16376" s="11" customFormat="1" ht="35.1" customHeight="1">
      <c r="A13" s="12">
        <v>11</v>
      </c>
      <c r="B13" s="12" t="s">
        <v>44</v>
      </c>
      <c r="C13" s="12" t="s">
        <v>29</v>
      </c>
      <c r="D13" s="12" t="s">
        <v>38</v>
      </c>
      <c r="E13" s="12" t="s">
        <v>42</v>
      </c>
      <c r="F13" s="12" t="s">
        <v>21</v>
      </c>
      <c r="G13" s="12" t="s">
        <v>22</v>
      </c>
      <c r="H13" s="12">
        <v>565</v>
      </c>
      <c r="I13" s="12">
        <v>90.7</v>
      </c>
      <c r="J13" s="13">
        <v>33</v>
      </c>
      <c r="K13" s="12">
        <v>87.83</v>
      </c>
      <c r="L13" s="12">
        <f t="shared" si="0"/>
        <v>78.299000000000007</v>
      </c>
      <c r="M13" s="14" t="s">
        <v>23</v>
      </c>
      <c r="N13" s="15" t="s">
        <v>24</v>
      </c>
      <c r="O13" s="14">
        <v>2021</v>
      </c>
      <c r="P13" s="14" t="s">
        <v>22</v>
      </c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</row>
    <row r="14" spans="1:16376" s="11" customFormat="1" ht="35.1" customHeight="1">
      <c r="A14" s="12">
        <v>12</v>
      </c>
      <c r="B14" s="12" t="s">
        <v>45</v>
      </c>
      <c r="C14" s="12" t="s">
        <v>18</v>
      </c>
      <c r="D14" s="12" t="s">
        <v>46</v>
      </c>
      <c r="E14" s="12" t="s">
        <v>47</v>
      </c>
      <c r="F14" s="12" t="s">
        <v>21</v>
      </c>
      <c r="G14" s="12" t="s">
        <v>22</v>
      </c>
      <c r="H14" s="12">
        <v>527</v>
      </c>
      <c r="I14" s="12">
        <v>91.1</v>
      </c>
      <c r="J14" s="13">
        <v>34</v>
      </c>
      <c r="K14" s="12">
        <v>86.17</v>
      </c>
      <c r="L14" s="12">
        <f t="shared" si="0"/>
        <v>78.200999999999993</v>
      </c>
      <c r="M14" s="14" t="s">
        <v>23</v>
      </c>
      <c r="N14" s="15" t="s">
        <v>24</v>
      </c>
      <c r="O14" s="14">
        <v>2021</v>
      </c>
      <c r="P14" s="14" t="s">
        <v>22</v>
      </c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</row>
    <row r="15" spans="1:16376" s="11" customFormat="1" ht="35.1" customHeight="1">
      <c r="A15" s="12">
        <v>13</v>
      </c>
      <c r="B15" s="12" t="s">
        <v>48</v>
      </c>
      <c r="C15" s="12" t="s">
        <v>29</v>
      </c>
      <c r="D15" s="12" t="s">
        <v>19</v>
      </c>
      <c r="E15" s="12" t="s">
        <v>20</v>
      </c>
      <c r="F15" s="12" t="s">
        <v>21</v>
      </c>
      <c r="G15" s="12" t="s">
        <v>22</v>
      </c>
      <c r="H15" s="12">
        <v>450</v>
      </c>
      <c r="I15" s="12">
        <v>89</v>
      </c>
      <c r="J15" s="13">
        <v>47</v>
      </c>
      <c r="K15" s="12">
        <v>79.83</v>
      </c>
      <c r="L15" s="12">
        <f t="shared" si="0"/>
        <v>77.84899999999999</v>
      </c>
      <c r="M15" s="14" t="s">
        <v>23</v>
      </c>
      <c r="N15" s="15" t="s">
        <v>24</v>
      </c>
      <c r="O15" s="14">
        <v>2020</v>
      </c>
      <c r="P15" s="14" t="s">
        <v>22</v>
      </c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</row>
    <row r="16" spans="1:16376" s="11" customFormat="1" ht="35.1" customHeight="1">
      <c r="A16" s="12">
        <v>14</v>
      </c>
      <c r="B16" s="12" t="s">
        <v>49</v>
      </c>
      <c r="C16" s="12" t="s">
        <v>29</v>
      </c>
      <c r="D16" s="12" t="s">
        <v>46</v>
      </c>
      <c r="E16" s="12" t="s">
        <v>50</v>
      </c>
      <c r="F16" s="12" t="s">
        <v>21</v>
      </c>
      <c r="G16" s="12" t="s">
        <v>22</v>
      </c>
      <c r="H16" s="12">
        <v>538</v>
      </c>
      <c r="I16" s="12">
        <v>91.9</v>
      </c>
      <c r="J16" s="13">
        <v>35</v>
      </c>
      <c r="K16" s="12">
        <v>82.5</v>
      </c>
      <c r="L16" s="12">
        <f t="shared" si="0"/>
        <v>77.7</v>
      </c>
      <c r="M16" s="14" t="s">
        <v>23</v>
      </c>
      <c r="N16" s="15" t="s">
        <v>24</v>
      </c>
      <c r="O16" s="14">
        <v>2021</v>
      </c>
      <c r="P16" s="14" t="s">
        <v>22</v>
      </c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</row>
    <row r="17" spans="1:16384" s="11" customFormat="1" ht="35.1" customHeight="1">
      <c r="A17" s="12">
        <v>15</v>
      </c>
      <c r="B17" s="12" t="s">
        <v>51</v>
      </c>
      <c r="C17" s="12" t="s">
        <v>18</v>
      </c>
      <c r="D17" s="12" t="s">
        <v>52</v>
      </c>
      <c r="E17" s="12" t="s">
        <v>53</v>
      </c>
      <c r="F17" s="12" t="s">
        <v>21</v>
      </c>
      <c r="G17" s="12" t="s">
        <v>22</v>
      </c>
      <c r="H17" s="12">
        <v>458</v>
      </c>
      <c r="I17" s="12">
        <v>89.9</v>
      </c>
      <c r="J17" s="13">
        <v>33</v>
      </c>
      <c r="K17" s="12">
        <v>86</v>
      </c>
      <c r="L17" s="12">
        <f t="shared" si="0"/>
        <v>77.350000000000009</v>
      </c>
      <c r="M17" s="14" t="s">
        <v>23</v>
      </c>
      <c r="N17" s="15" t="s">
        <v>24</v>
      </c>
      <c r="O17" s="14">
        <v>2021</v>
      </c>
      <c r="P17" s="14" t="s">
        <v>22</v>
      </c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</row>
    <row r="18" spans="1:16384" s="11" customFormat="1" ht="35.1" customHeight="1">
      <c r="A18" s="12">
        <v>16</v>
      </c>
      <c r="B18" s="12" t="s">
        <v>54</v>
      </c>
      <c r="C18" s="12" t="s">
        <v>29</v>
      </c>
      <c r="D18" s="12" t="s">
        <v>55</v>
      </c>
      <c r="E18" s="12" t="s">
        <v>56</v>
      </c>
      <c r="F18" s="12" t="s">
        <v>21</v>
      </c>
      <c r="G18" s="12" t="s">
        <v>22</v>
      </c>
      <c r="H18" s="12">
        <v>515</v>
      </c>
      <c r="I18" s="12">
        <v>86.5</v>
      </c>
      <c r="J18" s="13">
        <v>37</v>
      </c>
      <c r="K18" s="12">
        <v>88.67</v>
      </c>
      <c r="L18" s="12">
        <f t="shared" si="0"/>
        <v>77.251000000000005</v>
      </c>
      <c r="M18" s="14" t="s">
        <v>23</v>
      </c>
      <c r="N18" s="15" t="s">
        <v>24</v>
      </c>
      <c r="O18" s="14">
        <v>2021</v>
      </c>
      <c r="P18" s="14" t="s">
        <v>22</v>
      </c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</row>
    <row r="19" spans="1:16384" s="6" customFormat="1" ht="35.1" customHeight="1">
      <c r="A19" s="12">
        <v>17</v>
      </c>
      <c r="B19" s="12" t="s">
        <v>57</v>
      </c>
      <c r="C19" s="12" t="s">
        <v>18</v>
      </c>
      <c r="D19" s="12" t="s">
        <v>21</v>
      </c>
      <c r="E19" s="12" t="s">
        <v>58</v>
      </c>
      <c r="F19" s="12" t="s">
        <v>21</v>
      </c>
      <c r="G19" s="12" t="s">
        <v>22</v>
      </c>
      <c r="H19" s="12">
        <v>529</v>
      </c>
      <c r="I19" s="12">
        <v>83.9</v>
      </c>
      <c r="J19" s="13" t="s">
        <v>24</v>
      </c>
      <c r="K19" s="12">
        <v>85.5</v>
      </c>
      <c r="L19" s="12">
        <f t="shared" ref="L19:L21" si="1">I19*0.5+K19*0.5</f>
        <v>84.7</v>
      </c>
      <c r="M19" s="14" t="s">
        <v>23</v>
      </c>
      <c r="N19" s="15" t="s">
        <v>24</v>
      </c>
      <c r="O19" s="14">
        <v>2019</v>
      </c>
      <c r="P19" s="14" t="s">
        <v>22</v>
      </c>
      <c r="XEV19" s="11"/>
      <c r="XEW19" s="11"/>
      <c r="XEX19" s="11"/>
      <c r="XEY19" s="11"/>
      <c r="XEZ19" s="11"/>
      <c r="XFA19" s="11"/>
      <c r="XFB19" s="11"/>
      <c r="XFC19" s="11"/>
      <c r="XFD19" s="11"/>
    </row>
    <row r="20" spans="1:16384" s="11" customFormat="1" ht="35.1" customHeight="1">
      <c r="A20" s="14">
        <v>18</v>
      </c>
      <c r="B20" s="14" t="s">
        <v>59</v>
      </c>
      <c r="C20" s="14" t="s">
        <v>18</v>
      </c>
      <c r="D20" s="14" t="s">
        <v>21</v>
      </c>
      <c r="E20" s="14" t="s">
        <v>58</v>
      </c>
      <c r="F20" s="14" t="s">
        <v>21</v>
      </c>
      <c r="G20" s="14" t="s">
        <v>22</v>
      </c>
      <c r="H20" s="14">
        <v>515</v>
      </c>
      <c r="I20" s="14">
        <v>77</v>
      </c>
      <c r="J20" s="16" t="s">
        <v>24</v>
      </c>
      <c r="K20" s="14">
        <v>84.83</v>
      </c>
      <c r="L20" s="14">
        <f t="shared" si="1"/>
        <v>80.914999999999992</v>
      </c>
      <c r="M20" s="14" t="s">
        <v>60</v>
      </c>
      <c r="N20" s="17" t="s">
        <v>61</v>
      </c>
      <c r="O20" s="18" t="s">
        <v>24</v>
      </c>
      <c r="P20" s="19" t="s">
        <v>24</v>
      </c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</row>
    <row r="21" spans="1:16384" s="6" customFormat="1" ht="35.1" customHeight="1">
      <c r="A21" s="14">
        <v>19</v>
      </c>
      <c r="B21" s="14" t="s">
        <v>62</v>
      </c>
      <c r="C21" s="14" t="s">
        <v>29</v>
      </c>
      <c r="D21" s="14" t="s">
        <v>21</v>
      </c>
      <c r="E21" s="14" t="s">
        <v>58</v>
      </c>
      <c r="F21" s="14" t="s">
        <v>21</v>
      </c>
      <c r="G21" s="14" t="s">
        <v>22</v>
      </c>
      <c r="H21" s="14">
        <v>447</v>
      </c>
      <c r="I21" s="14">
        <v>80.099999999999994</v>
      </c>
      <c r="J21" s="16" t="s">
        <v>24</v>
      </c>
      <c r="K21" s="14">
        <v>81.33</v>
      </c>
      <c r="L21" s="14">
        <f t="shared" si="1"/>
        <v>80.715000000000003</v>
      </c>
      <c r="M21" s="14" t="s">
        <v>60</v>
      </c>
      <c r="N21" s="17" t="s">
        <v>61</v>
      </c>
      <c r="O21" s="18" t="s">
        <v>24</v>
      </c>
      <c r="P21" s="19" t="s">
        <v>24</v>
      </c>
      <c r="XEV21" s="11"/>
      <c r="XEW21" s="11"/>
      <c r="XEX21" s="11"/>
      <c r="XEY21" s="11"/>
      <c r="XEZ21" s="11"/>
      <c r="XFA21" s="11"/>
      <c r="XFB21" s="11"/>
      <c r="XFC21" s="11"/>
      <c r="XFD21" s="11"/>
    </row>
    <row r="22" spans="1:16384" s="11" customFormat="1" ht="35.1" customHeight="1">
      <c r="A22" s="14">
        <v>20</v>
      </c>
      <c r="B22" s="14" t="s">
        <v>63</v>
      </c>
      <c r="C22" s="14" t="s">
        <v>29</v>
      </c>
      <c r="D22" s="14" t="s">
        <v>64</v>
      </c>
      <c r="E22" s="14" t="s">
        <v>65</v>
      </c>
      <c r="F22" s="14" t="s">
        <v>21</v>
      </c>
      <c r="G22" s="14" t="s">
        <v>22</v>
      </c>
      <c r="H22" s="14">
        <v>488</v>
      </c>
      <c r="I22" s="14">
        <v>87.1</v>
      </c>
      <c r="J22" s="16">
        <v>42</v>
      </c>
      <c r="K22" s="14">
        <v>82.5</v>
      </c>
      <c r="L22" s="14">
        <f>I22*0.5+J22*0.2+K22*0.3</f>
        <v>76.699999999999989</v>
      </c>
      <c r="M22" s="14" t="s">
        <v>60</v>
      </c>
      <c r="N22" s="17" t="s">
        <v>61</v>
      </c>
      <c r="O22" s="18" t="s">
        <v>24</v>
      </c>
      <c r="P22" s="19" t="s">
        <v>24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</row>
    <row r="23" spans="1:16384" s="6" customFormat="1" ht="35.1" customHeight="1">
      <c r="A23" s="14">
        <v>21</v>
      </c>
      <c r="B23" s="14" t="s">
        <v>66</v>
      </c>
      <c r="C23" s="14" t="s">
        <v>18</v>
      </c>
      <c r="D23" s="14" t="s">
        <v>21</v>
      </c>
      <c r="E23" s="14" t="s">
        <v>58</v>
      </c>
      <c r="F23" s="14" t="s">
        <v>21</v>
      </c>
      <c r="G23" s="14" t="s">
        <v>22</v>
      </c>
      <c r="H23" s="14">
        <v>456</v>
      </c>
      <c r="I23" s="14">
        <v>88.3</v>
      </c>
      <c r="J23" s="16">
        <v>38</v>
      </c>
      <c r="K23" s="14">
        <v>82.83</v>
      </c>
      <c r="L23" s="14">
        <f>I23*0.5+J23*0.2+K23*0.3</f>
        <v>76.599000000000004</v>
      </c>
      <c r="M23" s="14" t="s">
        <v>60</v>
      </c>
      <c r="N23" s="17" t="s">
        <v>61</v>
      </c>
      <c r="O23" s="18" t="s">
        <v>24</v>
      </c>
      <c r="P23" s="19" t="s">
        <v>24</v>
      </c>
    </row>
    <row r="24" spans="1:16384" s="11" customFormat="1" ht="35.1" customHeight="1">
      <c r="A24" s="14">
        <v>22</v>
      </c>
      <c r="B24" s="14" t="s">
        <v>67</v>
      </c>
      <c r="C24" s="14" t="s">
        <v>18</v>
      </c>
      <c r="D24" s="14" t="s">
        <v>68</v>
      </c>
      <c r="E24" s="14" t="s">
        <v>69</v>
      </c>
      <c r="F24" s="14" t="s">
        <v>21</v>
      </c>
      <c r="G24" s="14" t="s">
        <v>22</v>
      </c>
      <c r="H24" s="14">
        <v>567</v>
      </c>
      <c r="I24" s="14">
        <v>89</v>
      </c>
      <c r="J24" s="16">
        <v>32</v>
      </c>
      <c r="K24" s="14">
        <v>83</v>
      </c>
      <c r="L24" s="14">
        <f t="shared" ref="L24:L38" si="2">I24*0.5+J24*0.2+K24*0.3</f>
        <v>75.8</v>
      </c>
      <c r="M24" s="14" t="s">
        <v>60</v>
      </c>
      <c r="N24" s="17" t="s">
        <v>61</v>
      </c>
      <c r="O24" s="18" t="s">
        <v>24</v>
      </c>
      <c r="P24" s="19" t="s">
        <v>24</v>
      </c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</row>
    <row r="25" spans="1:16384" s="11" customFormat="1" ht="35.1" customHeight="1">
      <c r="A25" s="14">
        <v>23</v>
      </c>
      <c r="B25" s="14" t="s">
        <v>70</v>
      </c>
      <c r="C25" s="14" t="s">
        <v>18</v>
      </c>
      <c r="D25" s="14" t="s">
        <v>68</v>
      </c>
      <c r="E25" s="14" t="s">
        <v>71</v>
      </c>
      <c r="F25" s="14" t="s">
        <v>21</v>
      </c>
      <c r="G25" s="14" t="s">
        <v>22</v>
      </c>
      <c r="H25" s="14">
        <v>571</v>
      </c>
      <c r="I25" s="14">
        <v>87.6</v>
      </c>
      <c r="J25" s="16">
        <v>36</v>
      </c>
      <c r="K25" s="14">
        <v>82.5</v>
      </c>
      <c r="L25" s="14">
        <f t="shared" si="2"/>
        <v>75.75</v>
      </c>
      <c r="M25" s="14" t="s">
        <v>60</v>
      </c>
      <c r="N25" s="17" t="s">
        <v>61</v>
      </c>
      <c r="O25" s="18" t="s">
        <v>24</v>
      </c>
      <c r="P25" s="19" t="s">
        <v>24</v>
      </c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</row>
    <row r="26" spans="1:16384" s="11" customFormat="1" ht="35.1" customHeight="1">
      <c r="A26" s="14">
        <v>24</v>
      </c>
      <c r="B26" s="14" t="s">
        <v>72</v>
      </c>
      <c r="C26" s="14" t="s">
        <v>18</v>
      </c>
      <c r="D26" s="14" t="s">
        <v>19</v>
      </c>
      <c r="E26" s="14" t="s">
        <v>20</v>
      </c>
      <c r="F26" s="14" t="s">
        <v>21</v>
      </c>
      <c r="G26" s="14" t="s">
        <v>22</v>
      </c>
      <c r="H26" s="14">
        <v>471</v>
      </c>
      <c r="I26" s="14">
        <v>84.5</v>
      </c>
      <c r="J26" s="16">
        <v>43</v>
      </c>
      <c r="K26" s="14">
        <v>81.17</v>
      </c>
      <c r="L26" s="14">
        <f t="shared" si="2"/>
        <v>75.200999999999993</v>
      </c>
      <c r="M26" s="14" t="s">
        <v>60</v>
      </c>
      <c r="N26" s="17" t="s">
        <v>61</v>
      </c>
      <c r="O26" s="18" t="s">
        <v>24</v>
      </c>
      <c r="P26" s="19" t="s">
        <v>24</v>
      </c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</row>
    <row r="27" spans="1:16384" s="11" customFormat="1" ht="35.1" customHeight="1">
      <c r="A27" s="14">
        <v>25</v>
      </c>
      <c r="B27" s="14" t="s">
        <v>73</v>
      </c>
      <c r="C27" s="14" t="s">
        <v>18</v>
      </c>
      <c r="D27" s="14" t="s">
        <v>46</v>
      </c>
      <c r="E27" s="14" t="s">
        <v>50</v>
      </c>
      <c r="F27" s="14" t="s">
        <v>21</v>
      </c>
      <c r="G27" s="14" t="s">
        <v>22</v>
      </c>
      <c r="H27" s="14">
        <v>538</v>
      </c>
      <c r="I27" s="14">
        <v>85.6</v>
      </c>
      <c r="J27" s="16">
        <v>40</v>
      </c>
      <c r="K27" s="14">
        <v>81.17</v>
      </c>
      <c r="L27" s="14">
        <f t="shared" si="2"/>
        <v>75.150999999999996</v>
      </c>
      <c r="M27" s="14" t="s">
        <v>60</v>
      </c>
      <c r="N27" s="17" t="s">
        <v>61</v>
      </c>
      <c r="O27" s="18" t="s">
        <v>24</v>
      </c>
      <c r="P27" s="19" t="s">
        <v>24</v>
      </c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</row>
    <row r="28" spans="1:16384" s="11" customFormat="1" ht="35.1" customHeight="1">
      <c r="A28" s="14">
        <v>26</v>
      </c>
      <c r="B28" s="14" t="s">
        <v>74</v>
      </c>
      <c r="C28" s="14" t="s">
        <v>29</v>
      </c>
      <c r="D28" s="14" t="s">
        <v>68</v>
      </c>
      <c r="E28" s="14" t="s">
        <v>75</v>
      </c>
      <c r="F28" s="14" t="s">
        <v>21</v>
      </c>
      <c r="G28" s="14" t="s">
        <v>22</v>
      </c>
      <c r="H28" s="14">
        <v>571</v>
      </c>
      <c r="I28" s="14">
        <v>85</v>
      </c>
      <c r="J28" s="16">
        <v>37</v>
      </c>
      <c r="K28" s="14">
        <v>80.17</v>
      </c>
      <c r="L28" s="14">
        <f t="shared" si="2"/>
        <v>73.950999999999993</v>
      </c>
      <c r="M28" s="14" t="s">
        <v>60</v>
      </c>
      <c r="N28" s="17" t="s">
        <v>61</v>
      </c>
      <c r="O28" s="18" t="s">
        <v>24</v>
      </c>
      <c r="P28" s="19" t="s">
        <v>24</v>
      </c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</row>
    <row r="29" spans="1:16384" s="11" customFormat="1" ht="35.1" customHeight="1">
      <c r="A29" s="14">
        <v>27</v>
      </c>
      <c r="B29" s="14" t="s">
        <v>76</v>
      </c>
      <c r="C29" s="14" t="s">
        <v>18</v>
      </c>
      <c r="D29" s="14" t="s">
        <v>77</v>
      </c>
      <c r="E29" s="14" t="s">
        <v>78</v>
      </c>
      <c r="F29" s="14" t="s">
        <v>21</v>
      </c>
      <c r="G29" s="14" t="s">
        <v>22</v>
      </c>
      <c r="H29" s="14">
        <v>447</v>
      </c>
      <c r="I29" s="14">
        <v>80.3</v>
      </c>
      <c r="J29" s="16">
        <v>45</v>
      </c>
      <c r="K29" s="14">
        <v>82.33</v>
      </c>
      <c r="L29" s="14">
        <f t="shared" si="2"/>
        <v>73.84899999999999</v>
      </c>
      <c r="M29" s="14" t="s">
        <v>60</v>
      </c>
      <c r="N29" s="17" t="s">
        <v>61</v>
      </c>
      <c r="O29" s="18" t="s">
        <v>24</v>
      </c>
      <c r="P29" s="19" t="s">
        <v>24</v>
      </c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</row>
    <row r="30" spans="1:16384" s="11" customFormat="1" ht="35.1" customHeight="1">
      <c r="A30" s="14">
        <v>28</v>
      </c>
      <c r="B30" s="14" t="s">
        <v>79</v>
      </c>
      <c r="C30" s="14" t="s">
        <v>18</v>
      </c>
      <c r="D30" s="14" t="s">
        <v>80</v>
      </c>
      <c r="E30" s="14" t="s">
        <v>81</v>
      </c>
      <c r="F30" s="14" t="s">
        <v>21</v>
      </c>
      <c r="G30" s="14" t="s">
        <v>22</v>
      </c>
      <c r="H30" s="14">
        <v>466</v>
      </c>
      <c r="I30" s="14">
        <v>82.4</v>
      </c>
      <c r="J30" s="16">
        <v>35</v>
      </c>
      <c r="K30" s="14">
        <v>85</v>
      </c>
      <c r="L30" s="14">
        <f t="shared" si="2"/>
        <v>73.7</v>
      </c>
      <c r="M30" s="14" t="s">
        <v>60</v>
      </c>
      <c r="N30" s="17" t="s">
        <v>61</v>
      </c>
      <c r="O30" s="18" t="s">
        <v>24</v>
      </c>
      <c r="P30" s="19" t="s">
        <v>24</v>
      </c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</row>
    <row r="31" spans="1:16384" s="11" customFormat="1" ht="35.1" customHeight="1">
      <c r="A31" s="14">
        <v>29</v>
      </c>
      <c r="B31" s="14" t="s">
        <v>82</v>
      </c>
      <c r="C31" s="14" t="s">
        <v>18</v>
      </c>
      <c r="D31" s="14" t="s">
        <v>19</v>
      </c>
      <c r="E31" s="14" t="s">
        <v>20</v>
      </c>
      <c r="F31" s="14" t="s">
        <v>21</v>
      </c>
      <c r="G31" s="14" t="s">
        <v>22</v>
      </c>
      <c r="H31" s="14">
        <v>559</v>
      </c>
      <c r="I31" s="14">
        <v>78.8</v>
      </c>
      <c r="J31" s="16">
        <v>43</v>
      </c>
      <c r="K31" s="14">
        <v>85.5</v>
      </c>
      <c r="L31" s="14">
        <f t="shared" si="2"/>
        <v>73.650000000000006</v>
      </c>
      <c r="M31" s="14" t="s">
        <v>60</v>
      </c>
      <c r="N31" s="17" t="s">
        <v>61</v>
      </c>
      <c r="O31" s="18" t="s">
        <v>24</v>
      </c>
      <c r="P31" s="19" t="s">
        <v>24</v>
      </c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</row>
    <row r="32" spans="1:16384" s="11" customFormat="1" ht="35.1" customHeight="1">
      <c r="A32" s="14">
        <v>30</v>
      </c>
      <c r="B32" s="14" t="s">
        <v>83</v>
      </c>
      <c r="C32" s="14" t="s">
        <v>18</v>
      </c>
      <c r="D32" s="14" t="s">
        <v>38</v>
      </c>
      <c r="E32" s="14" t="s">
        <v>39</v>
      </c>
      <c r="F32" s="14" t="s">
        <v>21</v>
      </c>
      <c r="G32" s="14" t="s">
        <v>22</v>
      </c>
      <c r="H32" s="14">
        <v>519</v>
      </c>
      <c r="I32" s="14">
        <v>81.96</v>
      </c>
      <c r="J32" s="16">
        <v>40</v>
      </c>
      <c r="K32" s="14">
        <v>81.83</v>
      </c>
      <c r="L32" s="14">
        <f t="shared" si="2"/>
        <v>73.528999999999996</v>
      </c>
      <c r="M32" s="14" t="s">
        <v>60</v>
      </c>
      <c r="N32" s="17" t="s">
        <v>61</v>
      </c>
      <c r="O32" s="18" t="s">
        <v>24</v>
      </c>
      <c r="P32" s="19" t="s">
        <v>24</v>
      </c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</row>
    <row r="33" spans="1:16375" s="11" customFormat="1" ht="35.1" customHeight="1">
      <c r="A33" s="14">
        <v>31</v>
      </c>
      <c r="B33" s="14" t="s">
        <v>84</v>
      </c>
      <c r="C33" s="14" t="s">
        <v>29</v>
      </c>
      <c r="D33" s="14" t="s">
        <v>35</v>
      </c>
      <c r="E33" s="14" t="s">
        <v>36</v>
      </c>
      <c r="F33" s="14" t="s">
        <v>21</v>
      </c>
      <c r="G33" s="14" t="s">
        <v>22</v>
      </c>
      <c r="H33" s="14">
        <v>468</v>
      </c>
      <c r="I33" s="14">
        <v>84.7</v>
      </c>
      <c r="J33" s="16">
        <v>31</v>
      </c>
      <c r="K33" s="14">
        <v>82.83</v>
      </c>
      <c r="L33" s="14">
        <f t="shared" si="2"/>
        <v>73.399000000000001</v>
      </c>
      <c r="M33" s="14" t="s">
        <v>60</v>
      </c>
      <c r="N33" s="17" t="s">
        <v>61</v>
      </c>
      <c r="O33" s="18" t="s">
        <v>24</v>
      </c>
      <c r="P33" s="19" t="s">
        <v>24</v>
      </c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</row>
    <row r="34" spans="1:16375" s="11" customFormat="1" ht="35.1" customHeight="1">
      <c r="A34" s="14">
        <v>32</v>
      </c>
      <c r="B34" s="14" t="s">
        <v>85</v>
      </c>
      <c r="C34" s="14" t="s">
        <v>29</v>
      </c>
      <c r="D34" s="14" t="s">
        <v>19</v>
      </c>
      <c r="E34" s="14" t="s">
        <v>20</v>
      </c>
      <c r="F34" s="14" t="s">
        <v>21</v>
      </c>
      <c r="G34" s="14" t="s">
        <v>22</v>
      </c>
      <c r="H34" s="14">
        <v>511</v>
      </c>
      <c r="I34" s="14">
        <v>83.3</v>
      </c>
      <c r="J34" s="16">
        <v>29</v>
      </c>
      <c r="K34" s="14">
        <v>85</v>
      </c>
      <c r="L34" s="14">
        <f t="shared" si="2"/>
        <v>72.95</v>
      </c>
      <c r="M34" s="14" t="s">
        <v>60</v>
      </c>
      <c r="N34" s="17" t="s">
        <v>61</v>
      </c>
      <c r="O34" s="18" t="s">
        <v>24</v>
      </c>
      <c r="P34" s="19" t="s">
        <v>24</v>
      </c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</row>
    <row r="35" spans="1:16375" s="11" customFormat="1" ht="35.1" customHeight="1">
      <c r="A35" s="14">
        <v>33</v>
      </c>
      <c r="B35" s="14" t="s">
        <v>86</v>
      </c>
      <c r="C35" s="14" t="s">
        <v>18</v>
      </c>
      <c r="D35" s="14" t="s">
        <v>52</v>
      </c>
      <c r="E35" s="14" t="s">
        <v>53</v>
      </c>
      <c r="F35" s="14" t="s">
        <v>21</v>
      </c>
      <c r="G35" s="14" t="s">
        <v>22</v>
      </c>
      <c r="H35" s="14">
        <v>467</v>
      </c>
      <c r="I35" s="14">
        <v>81.7</v>
      </c>
      <c r="J35" s="16">
        <v>32</v>
      </c>
      <c r="K35" s="14">
        <v>84.17</v>
      </c>
      <c r="L35" s="14">
        <f t="shared" si="2"/>
        <v>72.501000000000005</v>
      </c>
      <c r="M35" s="14" t="s">
        <v>60</v>
      </c>
      <c r="N35" s="17" t="s">
        <v>61</v>
      </c>
      <c r="O35" s="18" t="s">
        <v>24</v>
      </c>
      <c r="P35" s="19" t="s">
        <v>24</v>
      </c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</row>
    <row r="36" spans="1:16375" s="11" customFormat="1" ht="35.1" customHeight="1">
      <c r="A36" s="14">
        <v>34</v>
      </c>
      <c r="B36" s="14" t="s">
        <v>87</v>
      </c>
      <c r="C36" s="14" t="s">
        <v>29</v>
      </c>
      <c r="D36" s="14" t="s">
        <v>88</v>
      </c>
      <c r="E36" s="14" t="s">
        <v>89</v>
      </c>
      <c r="F36" s="14" t="s">
        <v>21</v>
      </c>
      <c r="G36" s="14" t="s">
        <v>22</v>
      </c>
      <c r="H36" s="14"/>
      <c r="I36" s="14">
        <v>81</v>
      </c>
      <c r="J36" s="16">
        <v>41</v>
      </c>
      <c r="K36" s="14">
        <v>76.33</v>
      </c>
      <c r="L36" s="14">
        <f t="shared" si="2"/>
        <v>71.599000000000004</v>
      </c>
      <c r="M36" s="14" t="s">
        <v>60</v>
      </c>
      <c r="N36" s="17" t="s">
        <v>61</v>
      </c>
      <c r="O36" s="18" t="s">
        <v>24</v>
      </c>
      <c r="P36" s="19" t="s">
        <v>24</v>
      </c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</row>
    <row r="37" spans="1:16375" s="11" customFormat="1" ht="35.1" customHeight="1">
      <c r="A37" s="14">
        <v>35</v>
      </c>
      <c r="B37" s="14" t="s">
        <v>90</v>
      </c>
      <c r="C37" s="14" t="s">
        <v>29</v>
      </c>
      <c r="D37" s="14" t="s">
        <v>88</v>
      </c>
      <c r="E37" s="14" t="s">
        <v>89</v>
      </c>
      <c r="F37" s="14" t="s">
        <v>21</v>
      </c>
      <c r="G37" s="14" t="s">
        <v>22</v>
      </c>
      <c r="H37" s="14">
        <v>526</v>
      </c>
      <c r="I37" s="14">
        <v>79</v>
      </c>
      <c r="J37" s="16">
        <v>29</v>
      </c>
      <c r="K37" s="14">
        <v>77.83</v>
      </c>
      <c r="L37" s="14">
        <f t="shared" si="2"/>
        <v>68.649000000000001</v>
      </c>
      <c r="M37" s="14" t="s">
        <v>60</v>
      </c>
      <c r="N37" s="17" t="s">
        <v>61</v>
      </c>
      <c r="O37" s="18" t="s">
        <v>24</v>
      </c>
      <c r="P37" s="19" t="s">
        <v>24</v>
      </c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</row>
    <row r="38" spans="1:16375" s="11" customFormat="1" ht="35.1" customHeight="1">
      <c r="A38" s="14">
        <v>36</v>
      </c>
      <c r="B38" s="14" t="s">
        <v>91</v>
      </c>
      <c r="C38" s="14" t="s">
        <v>29</v>
      </c>
      <c r="D38" s="14" t="s">
        <v>68</v>
      </c>
      <c r="E38" s="14" t="s">
        <v>71</v>
      </c>
      <c r="F38" s="14" t="s">
        <v>21</v>
      </c>
      <c r="G38" s="14" t="s">
        <v>22</v>
      </c>
      <c r="H38" s="14">
        <v>461</v>
      </c>
      <c r="I38" s="14">
        <v>76.5</v>
      </c>
      <c r="J38" s="16">
        <v>28</v>
      </c>
      <c r="K38" s="14">
        <v>79.33</v>
      </c>
      <c r="L38" s="14">
        <f t="shared" si="2"/>
        <v>67.649000000000001</v>
      </c>
      <c r="M38" s="14" t="s">
        <v>60</v>
      </c>
      <c r="N38" s="17" t="s">
        <v>61</v>
      </c>
      <c r="O38" s="18" t="s">
        <v>24</v>
      </c>
      <c r="P38" s="19" t="s">
        <v>24</v>
      </c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</row>
    <row r="39" spans="1:1637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20"/>
      <c r="N39" s="20"/>
      <c r="O39" s="5"/>
      <c r="P39" s="5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</row>
    <row r="40" spans="1:1637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20"/>
      <c r="N40" s="20"/>
      <c r="O40" s="5"/>
      <c r="P40" s="5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</row>
    <row r="41" spans="1:1637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20"/>
      <c r="N41" s="20"/>
      <c r="O41" s="5"/>
      <c r="P41" s="5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</row>
    <row r="42" spans="1:1637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20"/>
      <c r="N42" s="20"/>
      <c r="O42" s="5"/>
      <c r="P42" s="5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</row>
  </sheetData>
  <mergeCells count="1">
    <mergeCell ref="A1:P1"/>
  </mergeCells>
  <phoneticPr fontId="12" type="noConversion"/>
  <printOptions horizontalCentered="1"/>
  <pageMargins left="0.70069444444444495" right="0.70069444444444495" top="0.35416666666666702" bottom="0.78680555555555598" header="0.196527777777778" footer="0.70833333333333304"/>
  <pageSetup paperSize="9" scale="5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2"/>
  <sheetViews>
    <sheetView workbookViewId="0">
      <selection activeCell="B14" sqref="B14"/>
    </sheetView>
  </sheetViews>
  <sheetFormatPr defaultColWidth="9" defaultRowHeight="20.25"/>
  <cols>
    <col min="1" max="1" width="18.875" style="21" customWidth="1"/>
    <col min="2" max="2" width="16.625" style="22" customWidth="1"/>
  </cols>
  <sheetData>
    <row r="1" spans="1:2" ht="45.95" customHeight="1">
      <c r="A1" s="23" t="s">
        <v>92</v>
      </c>
      <c r="B1" s="24" t="s">
        <v>93</v>
      </c>
    </row>
    <row r="2" spans="1:2" ht="30" customHeight="1">
      <c r="A2" s="23">
        <v>0</v>
      </c>
      <c r="B2" s="24" t="s">
        <v>94</v>
      </c>
    </row>
    <row r="3" spans="1:2" ht="30" customHeight="1">
      <c r="A3" s="23">
        <v>1</v>
      </c>
      <c r="B3" s="24">
        <v>60</v>
      </c>
    </row>
    <row r="4" spans="1:2" ht="30" customHeight="1">
      <c r="A4" s="23" t="s">
        <v>95</v>
      </c>
      <c r="B4" s="24" t="s">
        <v>96</v>
      </c>
    </row>
    <row r="5" spans="1:2" ht="30" customHeight="1">
      <c r="A5" s="23">
        <v>2</v>
      </c>
      <c r="B5" s="24">
        <v>70</v>
      </c>
    </row>
    <row r="6" spans="1:2" ht="30" customHeight="1">
      <c r="A6" s="23" t="s">
        <v>97</v>
      </c>
      <c r="B6" s="24" t="s">
        <v>98</v>
      </c>
    </row>
    <row r="7" spans="1:2" ht="30" customHeight="1">
      <c r="A7" s="23">
        <v>3</v>
      </c>
      <c r="B7" s="24">
        <v>80</v>
      </c>
    </row>
    <row r="8" spans="1:2" ht="30" customHeight="1">
      <c r="A8" s="23" t="s">
        <v>99</v>
      </c>
      <c r="B8" s="24" t="s">
        <v>100</v>
      </c>
    </row>
    <row r="9" spans="1:2" ht="30" customHeight="1">
      <c r="A9" s="23">
        <v>4</v>
      </c>
      <c r="B9" s="24">
        <v>90</v>
      </c>
    </row>
    <row r="10" spans="1:2" ht="30" customHeight="1">
      <c r="A10" s="23" t="s">
        <v>101</v>
      </c>
      <c r="B10" s="24" t="s">
        <v>102</v>
      </c>
    </row>
    <row r="11" spans="1:2">
      <c r="A11" s="25"/>
    </row>
    <row r="12" spans="1:2">
      <c r="A12" s="26"/>
    </row>
  </sheetData>
  <phoneticPr fontId="12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>
  <dimension ref="A1:B39"/>
  <sheetViews>
    <sheetView topLeftCell="A4" workbookViewId="0">
      <selection activeCell="B24" sqref="B24"/>
    </sheetView>
  </sheetViews>
  <sheetFormatPr defaultColWidth="9" defaultRowHeight="18.75"/>
  <cols>
    <col min="1" max="1" width="16" style="27" customWidth="1"/>
    <col min="2" max="2" width="20.875" style="28" customWidth="1"/>
  </cols>
  <sheetData>
    <row r="1" spans="1:2">
      <c r="A1" s="29" t="s">
        <v>2</v>
      </c>
      <c r="B1" s="30" t="s">
        <v>10</v>
      </c>
    </row>
    <row r="2" spans="1:2">
      <c r="A2" s="31" t="s">
        <v>67</v>
      </c>
      <c r="B2" s="32" t="s">
        <v>103</v>
      </c>
    </row>
    <row r="3" spans="1:2">
      <c r="A3" s="31" t="s">
        <v>91</v>
      </c>
      <c r="B3" s="31" t="s">
        <v>104</v>
      </c>
    </row>
    <row r="4" spans="1:2">
      <c r="A4" s="31" t="s">
        <v>70</v>
      </c>
      <c r="B4" s="31" t="s">
        <v>105</v>
      </c>
    </row>
    <row r="5" spans="1:2">
      <c r="A5" s="31" t="s">
        <v>74</v>
      </c>
      <c r="B5" s="31" t="s">
        <v>106</v>
      </c>
    </row>
    <row r="6" spans="1:2">
      <c r="A6" s="31" t="s">
        <v>76</v>
      </c>
      <c r="B6" s="31" t="s">
        <v>107</v>
      </c>
    </row>
    <row r="7" spans="1:2">
      <c r="A7" s="31" t="s">
        <v>59</v>
      </c>
      <c r="B7" s="33"/>
    </row>
    <row r="8" spans="1:2">
      <c r="A8" s="31" t="s">
        <v>57</v>
      </c>
      <c r="B8" s="33"/>
    </row>
    <row r="9" spans="1:2">
      <c r="A9" s="31" t="s">
        <v>62</v>
      </c>
      <c r="B9" s="33"/>
    </row>
    <row r="10" spans="1:2">
      <c r="A10" s="31" t="s">
        <v>66</v>
      </c>
      <c r="B10" s="31" t="s">
        <v>108</v>
      </c>
    </row>
    <row r="11" spans="1:2">
      <c r="A11" s="31" t="s">
        <v>85</v>
      </c>
      <c r="B11" s="31" t="s">
        <v>109</v>
      </c>
    </row>
    <row r="12" spans="1:2">
      <c r="A12" s="31" t="s">
        <v>28</v>
      </c>
      <c r="B12" s="31" t="s">
        <v>110</v>
      </c>
    </row>
    <row r="13" spans="1:2">
      <c r="A13" s="31" t="s">
        <v>82</v>
      </c>
      <c r="B13" s="31" t="s">
        <v>111</v>
      </c>
    </row>
    <row r="14" spans="1:2">
      <c r="A14" s="31" t="s">
        <v>48</v>
      </c>
      <c r="B14" s="31" t="s">
        <v>112</v>
      </c>
    </row>
    <row r="15" spans="1:2">
      <c r="A15" s="31" t="s">
        <v>33</v>
      </c>
      <c r="B15" s="31" t="s">
        <v>113</v>
      </c>
    </row>
    <row r="16" spans="1:2">
      <c r="A16" s="31" t="s">
        <v>72</v>
      </c>
      <c r="B16" s="31" t="s">
        <v>114</v>
      </c>
    </row>
    <row r="17" spans="1:2">
      <c r="A17" s="31" t="s">
        <v>17</v>
      </c>
      <c r="B17" s="31" t="s">
        <v>115</v>
      </c>
    </row>
    <row r="18" spans="1:2">
      <c r="A18" s="31" t="s">
        <v>43</v>
      </c>
      <c r="B18" s="31" t="s">
        <v>116</v>
      </c>
    </row>
    <row r="19" spans="1:2">
      <c r="A19" s="31" t="s">
        <v>49</v>
      </c>
      <c r="B19" s="31" t="s">
        <v>117</v>
      </c>
    </row>
    <row r="20" spans="1:2">
      <c r="A20" s="31" t="s">
        <v>45</v>
      </c>
      <c r="B20" s="31" t="s">
        <v>118</v>
      </c>
    </row>
    <row r="21" spans="1:2">
      <c r="A21" s="31" t="s">
        <v>73</v>
      </c>
      <c r="B21" s="31" t="s">
        <v>119</v>
      </c>
    </row>
    <row r="22" spans="1:2">
      <c r="A22" s="31" t="s">
        <v>90</v>
      </c>
      <c r="B22" s="31" t="s">
        <v>109</v>
      </c>
    </row>
    <row r="23" spans="1:2">
      <c r="A23" s="31" t="s">
        <v>87</v>
      </c>
      <c r="B23" s="31" t="s">
        <v>120</v>
      </c>
    </row>
    <row r="24" spans="1:2">
      <c r="A24" s="31" t="s">
        <v>30</v>
      </c>
      <c r="B24" s="31" t="s">
        <v>121</v>
      </c>
    </row>
    <row r="25" spans="1:2">
      <c r="A25" s="31" t="s">
        <v>40</v>
      </c>
      <c r="B25" s="31" t="s">
        <v>122</v>
      </c>
    </row>
    <row r="26" spans="1:2">
      <c r="A26" s="31" t="s">
        <v>25</v>
      </c>
      <c r="B26" s="31" t="s">
        <v>123</v>
      </c>
    </row>
    <row r="27" spans="1:2">
      <c r="A27" s="31" t="s">
        <v>63</v>
      </c>
      <c r="B27" s="31" t="s">
        <v>124</v>
      </c>
    </row>
    <row r="28" spans="1:2">
      <c r="A28" s="31" t="s">
        <v>54</v>
      </c>
      <c r="B28" s="31" t="s">
        <v>125</v>
      </c>
    </row>
    <row r="29" spans="1:2">
      <c r="A29" s="31" t="s">
        <v>37</v>
      </c>
      <c r="B29" s="31" t="s">
        <v>126</v>
      </c>
    </row>
    <row r="30" spans="1:2">
      <c r="A30" s="31" t="s">
        <v>41</v>
      </c>
      <c r="B30" s="31" t="s">
        <v>127</v>
      </c>
    </row>
    <row r="31" spans="1:2">
      <c r="A31" s="31" t="s">
        <v>44</v>
      </c>
      <c r="B31" s="31" t="s">
        <v>128</v>
      </c>
    </row>
    <row r="32" spans="1:2">
      <c r="A32" s="31" t="s">
        <v>83</v>
      </c>
      <c r="B32" s="31" t="s">
        <v>129</v>
      </c>
    </row>
    <row r="33" spans="1:2">
      <c r="A33" s="31" t="s">
        <v>79</v>
      </c>
      <c r="B33" s="31" t="s">
        <v>130</v>
      </c>
    </row>
    <row r="34" spans="1:2">
      <c r="A34" s="31" t="s">
        <v>84</v>
      </c>
      <c r="B34" s="31" t="s">
        <v>131</v>
      </c>
    </row>
    <row r="35" spans="1:2">
      <c r="A35" s="31" t="s">
        <v>34</v>
      </c>
      <c r="B35" s="31" t="s">
        <v>132</v>
      </c>
    </row>
    <row r="36" spans="1:2">
      <c r="A36" s="31" t="s">
        <v>86</v>
      </c>
      <c r="B36" s="31" t="s">
        <v>133</v>
      </c>
    </row>
    <row r="37" spans="1:2">
      <c r="A37" s="31" t="s">
        <v>51</v>
      </c>
      <c r="B37" s="31" t="s">
        <v>134</v>
      </c>
    </row>
    <row r="38" spans="1:2">
      <c r="A38" s="34"/>
      <c r="B38" s="34"/>
    </row>
    <row r="39" spans="1:2">
      <c r="A39" s="35"/>
      <c r="B39" s="35"/>
    </row>
  </sheetData>
  <phoneticPr fontId="12" type="noConversion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最终排名表</vt:lpstr>
      <vt:lpstr>成绩绩点百分制成绩对应表</vt:lpstr>
      <vt:lpstr>笔试成绩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hp</cp:lastModifiedBy>
  <dcterms:created xsi:type="dcterms:W3CDTF">2006-09-12T19:21:00Z</dcterms:created>
  <dcterms:modified xsi:type="dcterms:W3CDTF">2021-05-17T07:28:49Z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C13758C5440848209C66CBDB53949343</vt:lpwstr>
  </property>
</Properties>
</file>