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97560\Desktop\"/>
    </mc:Choice>
  </mc:AlternateContent>
  <xr:revisionPtr revIDLastSave="0" documentId="8_{15BC3788-BA1E-4F99-9072-1AD7785D44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17临床" sheetId="5" r:id="rId1"/>
    <sheet name="2017麻醉" sheetId="2" r:id="rId2"/>
    <sheet name="2017影像" sheetId="3" r:id="rId3"/>
    <sheet name="2018检验" sheetId="4" r:id="rId4"/>
  </sheets>
  <definedNames>
    <definedName name="_xlnm._FilterDatabase" localSheetId="0" hidden="1">'2017临床'!$A$1:$L$2</definedName>
    <definedName name="_xlnm._FilterDatabase" localSheetId="3" hidden="1">'2018检验'!$A$1:$L$5</definedName>
  </definedNames>
  <calcPr calcId="181029"/>
</workbook>
</file>

<file path=xl/calcChain.xml><?xml version="1.0" encoding="utf-8"?>
<calcChain xmlns="http://schemas.openxmlformats.org/spreadsheetml/2006/main">
  <c r="L5" i="4" l="1"/>
  <c r="L4" i="4"/>
  <c r="L3" i="4"/>
  <c r="L4" i="3"/>
  <c r="L3" i="3"/>
  <c r="L5" i="2"/>
  <c r="L4" i="2"/>
  <c r="L3" i="2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</calcChain>
</file>

<file path=xl/sharedStrings.xml><?xml version="1.0" encoding="utf-8"?>
<sst xmlns="http://schemas.openxmlformats.org/spreadsheetml/2006/main" count="217" uniqueCount="136">
  <si>
    <t>排序</t>
  </si>
  <si>
    <t>学号</t>
  </si>
  <si>
    <t>姓名</t>
  </si>
  <si>
    <t>班级</t>
  </si>
  <si>
    <t>学业成绩平均分（80%）</t>
  </si>
  <si>
    <t>综合评价（20%）</t>
  </si>
  <si>
    <t>总分</t>
  </si>
  <si>
    <t>综合测评
平均分（10%）</t>
  </si>
  <si>
    <t>科研成果（3%）</t>
  </si>
  <si>
    <t>竞赛获奖（2%）</t>
  </si>
  <si>
    <t>科研训练（2%）</t>
  </si>
  <si>
    <t>志愿服务（2%）</t>
  </si>
  <si>
    <t>国际组织  实习（1%）</t>
  </si>
  <si>
    <t>320170905440</t>
  </si>
  <si>
    <t>李丹茜</t>
  </si>
  <si>
    <t>2017临床医学3班（第二临床医学院）</t>
  </si>
  <si>
    <t>320170906760</t>
  </si>
  <si>
    <t>王玉娇</t>
  </si>
  <si>
    <t>2017临床医学7班（第二临床医学院）</t>
  </si>
  <si>
    <t>320170907270</t>
  </si>
  <si>
    <t>张程远</t>
  </si>
  <si>
    <t>2017临床医学8班（第二临床医学院）</t>
  </si>
  <si>
    <t>320160904121</t>
  </si>
  <si>
    <t>夏启龙</t>
  </si>
  <si>
    <t>2017临床医学9班（第二临床医学院）</t>
  </si>
  <si>
    <t>320170905780</t>
  </si>
  <si>
    <t>刘娜</t>
  </si>
  <si>
    <t>2017临床医学4班（第二临床医学院）</t>
  </si>
  <si>
    <t>320170905241</t>
  </si>
  <si>
    <t>胡敬龙</t>
  </si>
  <si>
    <t>320170905540</t>
  </si>
  <si>
    <t>李孟芸</t>
  </si>
  <si>
    <t>320170904930</t>
  </si>
  <si>
    <t>冯德梅</t>
  </si>
  <si>
    <t>2017临床医学2班（第二临床医学院）</t>
  </si>
  <si>
    <t>320170905850</t>
  </si>
  <si>
    <t>刘源浩</t>
  </si>
  <si>
    <t>2017临床医学5班（第二临床医学院）</t>
  </si>
  <si>
    <t>320170906650</t>
  </si>
  <si>
    <t>王任淳</t>
  </si>
  <si>
    <t>2017临床医学6班（第二临床医学院）</t>
  </si>
  <si>
    <t>320160942490</t>
  </si>
  <si>
    <t>周明珍</t>
  </si>
  <si>
    <t>320170906730</t>
  </si>
  <si>
    <t>王欣怡</t>
  </si>
  <si>
    <t>320170906740</t>
  </si>
  <si>
    <t>王伊思</t>
  </si>
  <si>
    <t>320170905250</t>
  </si>
  <si>
    <t>胡琴琴</t>
  </si>
  <si>
    <t>320170906170</t>
  </si>
  <si>
    <t>南晓娟</t>
  </si>
  <si>
    <t>320170905700</t>
  </si>
  <si>
    <t>梁嘉琪</t>
  </si>
  <si>
    <t>320170907230</t>
  </si>
  <si>
    <t>余源</t>
  </si>
  <si>
    <t>320170907680</t>
  </si>
  <si>
    <t>郑婷娟</t>
  </si>
  <si>
    <t>320170905030</t>
  </si>
  <si>
    <t>高昕</t>
  </si>
  <si>
    <t>320160925851</t>
  </si>
  <si>
    <t>范正锋</t>
  </si>
  <si>
    <t>320170905490</t>
  </si>
  <si>
    <t>李惠敏</t>
  </si>
  <si>
    <t>320170905080</t>
  </si>
  <si>
    <t>郭佳敏</t>
  </si>
  <si>
    <t>320170904970</t>
  </si>
  <si>
    <t>付甲妮</t>
  </si>
  <si>
    <t>320170907110</t>
  </si>
  <si>
    <t>杨凭潇</t>
  </si>
  <si>
    <t>320170906271</t>
  </si>
  <si>
    <t>沈刘松</t>
  </si>
  <si>
    <t>320160942080</t>
  </si>
  <si>
    <t>吴朴仙</t>
  </si>
  <si>
    <t>2017临床医学1班（第二临床医学院）</t>
  </si>
  <si>
    <t>320170906451</t>
  </si>
  <si>
    <t>田冬辰</t>
  </si>
  <si>
    <t>320170905160</t>
  </si>
  <si>
    <t>何格格</t>
  </si>
  <si>
    <t>320170907250</t>
  </si>
  <si>
    <t>曾琪璎</t>
  </si>
  <si>
    <t>320170907720</t>
  </si>
  <si>
    <t>朱小琴</t>
  </si>
  <si>
    <t>320170905200</t>
  </si>
  <si>
    <t>侯丁予</t>
  </si>
  <si>
    <t>320170905900</t>
  </si>
  <si>
    <t>鲁佳敏</t>
  </si>
  <si>
    <t>320160938140</t>
  </si>
  <si>
    <t>李文纳</t>
  </si>
  <si>
    <t>320170905591</t>
  </si>
  <si>
    <t>李文昊</t>
  </si>
  <si>
    <t>320170906330</t>
  </si>
  <si>
    <t>宋雅雯</t>
  </si>
  <si>
    <t>320170907641</t>
  </si>
  <si>
    <t>赵兴坤</t>
  </si>
  <si>
    <t>320170905451</t>
  </si>
  <si>
    <t>李福翰</t>
  </si>
  <si>
    <t>递补1</t>
  </si>
  <si>
    <t>320170906880</t>
  </si>
  <si>
    <t>吴瑞</t>
  </si>
  <si>
    <t>递补2</t>
  </si>
  <si>
    <t>320170905871</t>
  </si>
  <si>
    <t>刘曜珲</t>
  </si>
  <si>
    <t>递补3</t>
  </si>
  <si>
    <t>320170906381</t>
  </si>
  <si>
    <t>孙延睿</t>
  </si>
  <si>
    <t>递补4</t>
  </si>
  <si>
    <t>320170907020</t>
  </si>
  <si>
    <t>许玥</t>
  </si>
  <si>
    <t>递补5</t>
  </si>
  <si>
    <t>320170907740</t>
  </si>
  <si>
    <t>邸晓宇</t>
  </si>
  <si>
    <t>递补6</t>
  </si>
  <si>
    <t>320170905810</t>
  </si>
  <si>
    <t>刘喜悦</t>
  </si>
  <si>
    <t>递补7</t>
  </si>
  <si>
    <t>320170905930</t>
  </si>
  <si>
    <t>罗娟娟</t>
  </si>
  <si>
    <t>320170907840</t>
  </si>
  <si>
    <t>李树玮</t>
  </si>
  <si>
    <t>2017麻醉学班（第二临床医学院）</t>
  </si>
  <si>
    <t>320170907821</t>
  </si>
  <si>
    <t>呼杰</t>
  </si>
  <si>
    <t>320170907921</t>
  </si>
  <si>
    <t>熊熠宇</t>
  </si>
  <si>
    <t>320170908240</t>
  </si>
  <si>
    <t>朱瑞</t>
  </si>
  <si>
    <t>2017医学影像学班（第二临床医学院）</t>
  </si>
  <si>
    <t>320170908120</t>
  </si>
  <si>
    <t>高萌萌</t>
  </si>
  <si>
    <t>320180907590</t>
  </si>
  <si>
    <t>孙溪露</t>
  </si>
  <si>
    <t>2018医学检验技术班（第二临床医学院）</t>
  </si>
  <si>
    <t>320180907531</t>
  </si>
  <si>
    <t>李志强</t>
  </si>
  <si>
    <t>320180907580</t>
  </si>
  <si>
    <t>石慧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</si>
</sst>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2" borderId="1" xfId="0" applyNumberFormat="1" applyFill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0" borderId="1" xfId="0" quotePrefix="1" applyBorder="1" applyAlignment="1">
      <alignment horizontal="center" vertical="center"/>
    </xf>
    <xf numFmtId="0" fontId="0" fillId="2" borderId="1" xfId="0" quotePrefix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abSelected="1" workbookViewId="0">
      <pane ySplit="2" topLeftCell="A3" activePane="bottomLeft" state="frozen"/>
      <selection pane="bottomLeft" activeCell="D50" sqref="D50"/>
    </sheetView>
  </sheetViews>
  <sheetFormatPr defaultColWidth="9" defaultRowHeight="13.5" x14ac:dyDescent="0.15"/>
  <cols>
    <col min="2" max="2" width="17" customWidth="1"/>
    <col min="4" max="4" width="34.625" customWidth="1"/>
    <col min="5" max="5" width="12.625"/>
    <col min="6" max="6" width="10.375"/>
    <col min="10" max="10" width="12.625"/>
    <col min="12" max="12" width="12.625"/>
  </cols>
  <sheetData>
    <row r="1" spans="1:12" x14ac:dyDescent="0.15">
      <c r="A1" s="16" t="s">
        <v>0</v>
      </c>
      <c r="B1" s="16" t="s">
        <v>1</v>
      </c>
      <c r="C1" s="16" t="s">
        <v>2</v>
      </c>
      <c r="D1" s="16" t="s">
        <v>3</v>
      </c>
      <c r="E1" s="17" t="s">
        <v>4</v>
      </c>
      <c r="F1" s="15" t="s">
        <v>5</v>
      </c>
      <c r="G1" s="15"/>
      <c r="H1" s="15"/>
      <c r="I1" s="15"/>
      <c r="J1" s="15"/>
      <c r="K1" s="15"/>
      <c r="L1" s="15" t="s">
        <v>6</v>
      </c>
    </row>
    <row r="2" spans="1:12" ht="40.5" x14ac:dyDescent="0.15">
      <c r="A2" s="16"/>
      <c r="B2" s="16"/>
      <c r="C2" s="16"/>
      <c r="D2" s="16"/>
      <c r="E2" s="17"/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8"/>
    </row>
    <row r="3" spans="1:12" x14ac:dyDescent="0.15">
      <c r="A3" s="5">
        <v>1</v>
      </c>
      <c r="B3" s="5" t="s">
        <v>13</v>
      </c>
      <c r="C3" s="5" t="s">
        <v>14</v>
      </c>
      <c r="D3" s="5" t="s">
        <v>15</v>
      </c>
      <c r="E3" s="5">
        <v>90.740108401084001</v>
      </c>
      <c r="F3" s="5">
        <v>96.089650000000006</v>
      </c>
      <c r="G3" s="9">
        <v>78.75</v>
      </c>
      <c r="H3" s="9">
        <v>55.375</v>
      </c>
      <c r="I3" s="9">
        <v>69.5</v>
      </c>
      <c r="J3" s="9">
        <v>70.433333333333294</v>
      </c>
      <c r="K3" s="11">
        <v>0</v>
      </c>
      <c r="L3" s="11">
        <f t="shared" ref="L3:L46" si="0">E3*0.8+F3*0.1+G3*0.03+H3*0.02+I3*0.02+J3*0.02+K3*0.01</f>
        <v>88.46971838753386</v>
      </c>
    </row>
    <row r="4" spans="1:12" x14ac:dyDescent="0.15">
      <c r="A4" s="5">
        <v>2</v>
      </c>
      <c r="B4" s="5" t="s">
        <v>16</v>
      </c>
      <c r="C4" s="5" t="s">
        <v>17</v>
      </c>
      <c r="D4" s="5" t="s">
        <v>18</v>
      </c>
      <c r="E4" s="5">
        <v>87.408130081300797</v>
      </c>
      <c r="F4" s="5">
        <v>94.835724999999996</v>
      </c>
      <c r="G4" s="9">
        <v>95</v>
      </c>
      <c r="H4" s="9">
        <v>50.625</v>
      </c>
      <c r="I4" s="9">
        <v>71.875</v>
      </c>
      <c r="J4" s="9">
        <v>67.633333333333297</v>
      </c>
      <c r="K4" s="11">
        <v>0</v>
      </c>
      <c r="L4" s="11">
        <f t="shared" si="0"/>
        <v>86.062743231707302</v>
      </c>
    </row>
    <row r="5" spans="1:12" x14ac:dyDescent="0.15">
      <c r="A5" s="5">
        <v>3</v>
      </c>
      <c r="B5" s="5" t="s">
        <v>19</v>
      </c>
      <c r="C5" s="5" t="s">
        <v>20</v>
      </c>
      <c r="D5" s="5" t="s">
        <v>21</v>
      </c>
      <c r="E5" s="5">
        <v>87.679403794037995</v>
      </c>
      <c r="F5" s="5">
        <v>95.219674999999995</v>
      </c>
      <c r="G5" s="9">
        <v>68.25</v>
      </c>
      <c r="H5" s="9">
        <v>35.75</v>
      </c>
      <c r="I5" s="9">
        <v>65.75</v>
      </c>
      <c r="J5" s="9">
        <v>70.8</v>
      </c>
      <c r="K5" s="11">
        <v>0</v>
      </c>
      <c r="L5" s="11">
        <f t="shared" si="0"/>
        <v>85.158990535230402</v>
      </c>
    </row>
    <row r="6" spans="1:12" x14ac:dyDescent="0.15">
      <c r="A6" s="5">
        <v>4</v>
      </c>
      <c r="B6" s="13" t="s">
        <v>22</v>
      </c>
      <c r="C6" s="5" t="s">
        <v>23</v>
      </c>
      <c r="D6" s="5" t="s">
        <v>24</v>
      </c>
      <c r="E6" s="5">
        <v>87.298644986449901</v>
      </c>
      <c r="F6" s="5">
        <v>94.626424999999998</v>
      </c>
      <c r="G6" s="9">
        <v>73.375</v>
      </c>
      <c r="H6" s="9">
        <v>39</v>
      </c>
      <c r="I6" s="9">
        <v>64.375</v>
      </c>
      <c r="J6" s="9">
        <v>68.2</v>
      </c>
      <c r="K6" s="11">
        <v>0</v>
      </c>
      <c r="L6" s="11">
        <f t="shared" si="0"/>
        <v>84.934308489159932</v>
      </c>
    </row>
    <row r="7" spans="1:12" x14ac:dyDescent="0.15">
      <c r="A7" s="5">
        <v>5</v>
      </c>
      <c r="B7" s="5" t="s">
        <v>25</v>
      </c>
      <c r="C7" s="5" t="s">
        <v>26</v>
      </c>
      <c r="D7" s="5" t="s">
        <v>27</v>
      </c>
      <c r="E7" s="5">
        <v>87.766666666666694</v>
      </c>
      <c r="F7" s="5">
        <v>93.100750000000005</v>
      </c>
      <c r="G7" s="9">
        <v>60.25</v>
      </c>
      <c r="H7" s="9">
        <v>29</v>
      </c>
      <c r="I7" s="9">
        <v>58.125</v>
      </c>
      <c r="J7" s="9">
        <v>72.599999999999994</v>
      </c>
      <c r="K7" s="11">
        <v>0</v>
      </c>
      <c r="L7" s="11">
        <f t="shared" si="0"/>
        <v>84.525408333333345</v>
      </c>
    </row>
    <row r="8" spans="1:12" x14ac:dyDescent="0.15">
      <c r="A8" s="5">
        <v>6</v>
      </c>
      <c r="B8" s="5" t="s">
        <v>28</v>
      </c>
      <c r="C8" s="5" t="s">
        <v>29</v>
      </c>
      <c r="D8" s="5" t="s">
        <v>15</v>
      </c>
      <c r="E8" s="5">
        <v>87.491598915989201</v>
      </c>
      <c r="F8" s="5">
        <v>93.169799999999995</v>
      </c>
      <c r="G8" s="9">
        <v>77.5</v>
      </c>
      <c r="H8" s="9">
        <v>29.5</v>
      </c>
      <c r="I8" s="9">
        <v>42.5</v>
      </c>
      <c r="J8" s="9">
        <v>67.900000000000006</v>
      </c>
      <c r="K8" s="11">
        <v>0</v>
      </c>
      <c r="L8" s="11">
        <f t="shared" si="0"/>
        <v>84.433259132791363</v>
      </c>
    </row>
    <row r="9" spans="1:12" x14ac:dyDescent="0.15">
      <c r="A9" s="5">
        <v>7</v>
      </c>
      <c r="B9" s="5" t="s">
        <v>30</v>
      </c>
      <c r="C9" s="5" t="s">
        <v>31</v>
      </c>
      <c r="D9" s="5" t="s">
        <v>15</v>
      </c>
      <c r="E9" s="5">
        <v>86.854742547425502</v>
      </c>
      <c r="F9" s="5">
        <v>92.368475000000004</v>
      </c>
      <c r="G9" s="9">
        <v>75</v>
      </c>
      <c r="H9" s="9">
        <v>51.25</v>
      </c>
      <c r="I9" s="9">
        <v>46.875</v>
      </c>
      <c r="J9" s="9">
        <v>68.099999999999994</v>
      </c>
      <c r="K9" s="11">
        <v>0</v>
      </c>
      <c r="L9" s="11">
        <f t="shared" si="0"/>
        <v>84.295141537940395</v>
      </c>
    </row>
    <row r="10" spans="1:12" x14ac:dyDescent="0.15">
      <c r="A10" s="5">
        <v>8</v>
      </c>
      <c r="B10" s="5" t="s">
        <v>32</v>
      </c>
      <c r="C10" s="5" t="s">
        <v>33</v>
      </c>
      <c r="D10" s="5" t="s">
        <v>34</v>
      </c>
      <c r="E10" s="5">
        <v>87.243902439024396</v>
      </c>
      <c r="F10" s="5">
        <v>93.284899999999993</v>
      </c>
      <c r="G10" s="9">
        <v>78.125</v>
      </c>
      <c r="H10" s="9">
        <v>16.625</v>
      </c>
      <c r="I10" s="9">
        <v>47.5</v>
      </c>
      <c r="J10" s="9">
        <v>68.3</v>
      </c>
      <c r="K10" s="11">
        <v>0</v>
      </c>
      <c r="L10" s="11">
        <f t="shared" si="0"/>
        <v>84.115861951219514</v>
      </c>
    </row>
    <row r="11" spans="1:12" x14ac:dyDescent="0.15">
      <c r="A11" s="5">
        <v>9</v>
      </c>
      <c r="B11" s="5" t="s">
        <v>35</v>
      </c>
      <c r="C11" s="5" t="s">
        <v>36</v>
      </c>
      <c r="D11" s="5" t="s">
        <v>37</v>
      </c>
      <c r="E11" s="5">
        <v>87.0173441734417</v>
      </c>
      <c r="F11" s="5">
        <v>92.559100000000001</v>
      </c>
      <c r="G11" s="9">
        <v>48.875</v>
      </c>
      <c r="H11" s="9">
        <v>36.125</v>
      </c>
      <c r="I11" s="9">
        <v>84.75</v>
      </c>
      <c r="J11" s="9">
        <v>65.1666666666667</v>
      </c>
      <c r="K11" s="11">
        <v>0</v>
      </c>
      <c r="L11" s="11">
        <f t="shared" si="0"/>
        <v>84.056868672086679</v>
      </c>
    </row>
    <row r="12" spans="1:12" x14ac:dyDescent="0.15">
      <c r="A12" s="5">
        <v>10</v>
      </c>
      <c r="B12" s="5" t="s">
        <v>38</v>
      </c>
      <c r="C12" s="5" t="s">
        <v>39</v>
      </c>
      <c r="D12" s="5" t="s">
        <v>40</v>
      </c>
      <c r="E12" s="5">
        <v>87.886449864498601</v>
      </c>
      <c r="F12" s="5">
        <v>94.652424999999994</v>
      </c>
      <c r="G12" s="9">
        <v>73.75</v>
      </c>
      <c r="H12" s="9">
        <v>0.75</v>
      </c>
      <c r="I12" s="9">
        <v>64.375</v>
      </c>
      <c r="J12" s="9">
        <v>30.466666666666701</v>
      </c>
      <c r="K12" s="11">
        <v>0</v>
      </c>
      <c r="L12" s="11">
        <f t="shared" si="0"/>
        <v>83.898735724932223</v>
      </c>
    </row>
    <row r="13" spans="1:12" x14ac:dyDescent="0.15">
      <c r="A13" s="5">
        <v>11</v>
      </c>
      <c r="B13" s="13" t="s">
        <v>41</v>
      </c>
      <c r="C13" s="5" t="s">
        <v>42</v>
      </c>
      <c r="D13" s="5" t="s">
        <v>15</v>
      </c>
      <c r="E13" s="5">
        <v>86.115989159891598</v>
      </c>
      <c r="F13" s="5">
        <v>93.405974999999998</v>
      </c>
      <c r="G13" s="9">
        <v>51.875</v>
      </c>
      <c r="H13" s="9">
        <v>42</v>
      </c>
      <c r="I13" s="9">
        <v>66.25</v>
      </c>
      <c r="J13" s="9">
        <v>92.633333333333297</v>
      </c>
      <c r="K13" s="11">
        <v>0</v>
      </c>
      <c r="L13" s="11">
        <f t="shared" si="0"/>
        <v>83.807305494579964</v>
      </c>
    </row>
    <row r="14" spans="1:12" x14ac:dyDescent="0.15">
      <c r="A14" s="5">
        <v>12</v>
      </c>
      <c r="B14" s="5" t="s">
        <v>43</v>
      </c>
      <c r="C14" s="5" t="s">
        <v>44</v>
      </c>
      <c r="D14" s="5" t="s">
        <v>40</v>
      </c>
      <c r="E14" s="5">
        <v>85.947967479674801</v>
      </c>
      <c r="F14" s="5">
        <v>93.067025000000001</v>
      </c>
      <c r="G14" s="9">
        <v>65.75</v>
      </c>
      <c r="H14" s="9">
        <v>42.5</v>
      </c>
      <c r="I14" s="9">
        <v>72.5</v>
      </c>
      <c r="J14" s="9">
        <v>58.566666666666698</v>
      </c>
      <c r="K14" s="11">
        <v>0</v>
      </c>
      <c r="L14" s="11">
        <f t="shared" si="0"/>
        <v>83.508909817073175</v>
      </c>
    </row>
    <row r="15" spans="1:12" x14ac:dyDescent="0.15">
      <c r="A15" s="5">
        <v>13</v>
      </c>
      <c r="B15" s="5" t="s">
        <v>45</v>
      </c>
      <c r="C15" s="5" t="s">
        <v>46</v>
      </c>
      <c r="D15" s="5" t="s">
        <v>40</v>
      </c>
      <c r="E15" s="5">
        <v>86.181571815718101</v>
      </c>
      <c r="F15" s="5">
        <v>93.09375</v>
      </c>
      <c r="G15" s="9">
        <v>66.875</v>
      </c>
      <c r="H15" s="9">
        <v>23.25</v>
      </c>
      <c r="I15" s="9">
        <v>64.375</v>
      </c>
      <c r="J15" s="9">
        <v>68.033333333333303</v>
      </c>
      <c r="K15" s="11">
        <v>0</v>
      </c>
      <c r="L15" s="11">
        <f t="shared" si="0"/>
        <v>83.374049119241135</v>
      </c>
    </row>
    <row r="16" spans="1:12" x14ac:dyDescent="0.15">
      <c r="A16" s="5">
        <v>14</v>
      </c>
      <c r="B16" s="5" t="s">
        <v>47</v>
      </c>
      <c r="C16" s="5" t="s">
        <v>48</v>
      </c>
      <c r="D16" s="5" t="s">
        <v>15</v>
      </c>
      <c r="E16" s="5">
        <v>87.169376693766907</v>
      </c>
      <c r="F16" s="5">
        <v>92.435575</v>
      </c>
      <c r="G16" s="9">
        <v>66.5</v>
      </c>
      <c r="H16" s="9">
        <v>26.625</v>
      </c>
      <c r="I16" s="9">
        <v>23.75</v>
      </c>
      <c r="J16" s="9">
        <v>65.099999999999994</v>
      </c>
      <c r="K16" s="11">
        <v>0</v>
      </c>
      <c r="L16" s="11">
        <f t="shared" si="0"/>
        <v>83.283558855013524</v>
      </c>
    </row>
    <row r="17" spans="1:12" x14ac:dyDescent="0.15">
      <c r="A17" s="5">
        <v>15</v>
      </c>
      <c r="B17" s="5" t="s">
        <v>49</v>
      </c>
      <c r="C17" s="5" t="s">
        <v>50</v>
      </c>
      <c r="D17" s="5" t="s">
        <v>37</v>
      </c>
      <c r="E17" s="5">
        <v>86.825203252032495</v>
      </c>
      <c r="F17" s="5">
        <v>92.720500000000001</v>
      </c>
      <c r="G17" s="9">
        <v>56.75</v>
      </c>
      <c r="H17" s="9">
        <v>0</v>
      </c>
      <c r="I17" s="9">
        <v>64.375</v>
      </c>
      <c r="J17" s="9">
        <v>70.433333333333294</v>
      </c>
      <c r="K17" s="11">
        <v>0</v>
      </c>
      <c r="L17" s="11">
        <f t="shared" si="0"/>
        <v>83.130879268292659</v>
      </c>
    </row>
    <row r="18" spans="1:12" x14ac:dyDescent="0.15">
      <c r="A18" s="5">
        <v>16</v>
      </c>
      <c r="B18" s="5" t="s">
        <v>51</v>
      </c>
      <c r="C18" s="5" t="s">
        <v>52</v>
      </c>
      <c r="D18" s="5" t="s">
        <v>27</v>
      </c>
      <c r="E18" s="5">
        <v>85.482113821138199</v>
      </c>
      <c r="F18" s="5">
        <v>91.875699999999995</v>
      </c>
      <c r="G18" s="9">
        <v>70.5</v>
      </c>
      <c r="H18" s="9">
        <v>63.75</v>
      </c>
      <c r="I18" s="9">
        <v>41.75</v>
      </c>
      <c r="J18" s="9">
        <v>58.933333333333302</v>
      </c>
      <c r="K18" s="11">
        <v>0</v>
      </c>
      <c r="L18" s="11">
        <f t="shared" si="0"/>
        <v>82.976927723577219</v>
      </c>
    </row>
    <row r="19" spans="1:12" x14ac:dyDescent="0.15">
      <c r="A19" s="5">
        <v>17</v>
      </c>
      <c r="B19" s="5" t="s">
        <v>53</v>
      </c>
      <c r="C19" s="5" t="s">
        <v>54</v>
      </c>
      <c r="D19" s="5" t="s">
        <v>21</v>
      </c>
      <c r="E19" s="5">
        <v>87.843360433604303</v>
      </c>
      <c r="F19" s="5">
        <v>93.678399999999996</v>
      </c>
      <c r="G19" s="9">
        <v>14</v>
      </c>
      <c r="H19" s="9">
        <v>29</v>
      </c>
      <c r="I19" s="9">
        <v>50.875</v>
      </c>
      <c r="J19" s="9">
        <v>65.1666666666667</v>
      </c>
      <c r="K19" s="11">
        <v>0</v>
      </c>
      <c r="L19" s="11">
        <f t="shared" si="0"/>
        <v>82.963361680216778</v>
      </c>
    </row>
    <row r="20" spans="1:12" x14ac:dyDescent="0.15">
      <c r="A20" s="5">
        <v>18</v>
      </c>
      <c r="B20" s="5" t="s">
        <v>55</v>
      </c>
      <c r="C20" s="5" t="s">
        <v>56</v>
      </c>
      <c r="D20" s="5" t="s">
        <v>24</v>
      </c>
      <c r="E20" s="5">
        <v>85.173712737127403</v>
      </c>
      <c r="F20" s="5">
        <v>92.440950000000001</v>
      </c>
      <c r="G20" s="9">
        <v>78.875</v>
      </c>
      <c r="H20" s="9">
        <v>24</v>
      </c>
      <c r="I20" s="9">
        <v>77.5</v>
      </c>
      <c r="J20" s="9">
        <v>51.766666666666701</v>
      </c>
      <c r="K20" s="11">
        <v>0</v>
      </c>
      <c r="L20" s="11">
        <f t="shared" si="0"/>
        <v>82.81464852303526</v>
      </c>
    </row>
    <row r="21" spans="1:12" x14ac:dyDescent="0.15">
      <c r="A21" s="5">
        <v>19</v>
      </c>
      <c r="B21" s="5" t="s">
        <v>57</v>
      </c>
      <c r="C21" s="5" t="s">
        <v>58</v>
      </c>
      <c r="D21" s="5" t="s">
        <v>34</v>
      </c>
      <c r="E21" s="5">
        <v>86.311653116531204</v>
      </c>
      <c r="F21" s="5">
        <v>92.077574999999996</v>
      </c>
      <c r="G21" s="9">
        <v>76.25</v>
      </c>
      <c r="H21" s="9">
        <v>0</v>
      </c>
      <c r="I21" s="9">
        <v>43.75</v>
      </c>
      <c r="J21" s="9">
        <v>65.8333333333333</v>
      </c>
      <c r="K21" s="11">
        <v>0</v>
      </c>
      <c r="L21" s="11">
        <f t="shared" si="0"/>
        <v>82.73624665989162</v>
      </c>
    </row>
    <row r="22" spans="1:12" x14ac:dyDescent="0.15">
      <c r="A22" s="5">
        <v>20</v>
      </c>
      <c r="B22" s="13" t="s">
        <v>59</v>
      </c>
      <c r="C22" s="5" t="s">
        <v>60</v>
      </c>
      <c r="D22" s="5" t="s">
        <v>27</v>
      </c>
      <c r="E22" s="5">
        <v>87.530623306233096</v>
      </c>
      <c r="F22" s="5">
        <v>94.594274999999996</v>
      </c>
      <c r="G22" s="9">
        <v>0</v>
      </c>
      <c r="H22" s="9">
        <v>35.25</v>
      </c>
      <c r="I22" s="9">
        <v>55.625</v>
      </c>
      <c r="J22" s="9">
        <v>65.8333333333333</v>
      </c>
      <c r="K22" s="11">
        <v>0</v>
      </c>
      <c r="L22" s="11">
        <f t="shared" si="0"/>
        <v>82.618092811653142</v>
      </c>
    </row>
    <row r="23" spans="1:12" x14ac:dyDescent="0.15">
      <c r="A23" s="5">
        <v>21</v>
      </c>
      <c r="B23" s="5" t="s">
        <v>61</v>
      </c>
      <c r="C23" s="5" t="s">
        <v>62</v>
      </c>
      <c r="D23" s="5" t="s">
        <v>15</v>
      </c>
      <c r="E23" s="5">
        <v>85.514634146341507</v>
      </c>
      <c r="F23" s="5">
        <v>91.763925</v>
      </c>
      <c r="G23" s="9">
        <v>51.75</v>
      </c>
      <c r="H23" s="9">
        <v>27.5</v>
      </c>
      <c r="I23" s="9">
        <v>61.875</v>
      </c>
      <c r="J23" s="9">
        <v>75.533333333333303</v>
      </c>
      <c r="K23" s="11">
        <v>0</v>
      </c>
      <c r="L23" s="11">
        <f t="shared" si="0"/>
        <v>82.438766483739869</v>
      </c>
    </row>
    <row r="24" spans="1:12" x14ac:dyDescent="0.15">
      <c r="A24" s="5">
        <v>22</v>
      </c>
      <c r="B24" s="5" t="s">
        <v>63</v>
      </c>
      <c r="C24" s="5" t="s">
        <v>64</v>
      </c>
      <c r="D24" s="5" t="s">
        <v>34</v>
      </c>
      <c r="E24" s="5">
        <v>84.716531165311693</v>
      </c>
      <c r="F24" s="5">
        <v>92.305774999999997</v>
      </c>
      <c r="G24" s="9">
        <v>83.875</v>
      </c>
      <c r="H24" s="9">
        <v>24.25</v>
      </c>
      <c r="I24" s="9">
        <v>51.875</v>
      </c>
      <c r="J24" s="9">
        <v>67.900000000000006</v>
      </c>
      <c r="K24" s="11">
        <v>0</v>
      </c>
      <c r="L24" s="11">
        <f t="shared" si="0"/>
        <v>82.400552432249356</v>
      </c>
    </row>
    <row r="25" spans="1:12" x14ac:dyDescent="0.15">
      <c r="A25" s="5">
        <v>23</v>
      </c>
      <c r="B25" s="5" t="s">
        <v>65</v>
      </c>
      <c r="C25" s="5" t="s">
        <v>66</v>
      </c>
      <c r="D25" s="5" t="s">
        <v>34</v>
      </c>
      <c r="E25" s="5">
        <v>86.944173441734407</v>
      </c>
      <c r="F25" s="5">
        <v>92.500349999999997</v>
      </c>
      <c r="G25" s="9">
        <v>35</v>
      </c>
      <c r="H25" s="9">
        <v>20.5</v>
      </c>
      <c r="I25" s="9">
        <v>43.125</v>
      </c>
      <c r="J25" s="9">
        <v>62.233333333333299</v>
      </c>
      <c r="K25" s="11">
        <v>0</v>
      </c>
      <c r="L25" s="11">
        <f t="shared" si="0"/>
        <v>82.372540420054179</v>
      </c>
    </row>
    <row r="26" spans="1:12" x14ac:dyDescent="0.15">
      <c r="A26" s="5">
        <v>24</v>
      </c>
      <c r="B26" s="5" t="s">
        <v>67</v>
      </c>
      <c r="C26" s="5" t="s">
        <v>68</v>
      </c>
      <c r="D26" s="5" t="s">
        <v>21</v>
      </c>
      <c r="E26" s="5">
        <v>85.7018970189702</v>
      </c>
      <c r="F26" s="5">
        <v>91.801649999999995</v>
      </c>
      <c r="G26" s="9">
        <v>62.5</v>
      </c>
      <c r="H26" s="9">
        <v>30.25</v>
      </c>
      <c r="I26" s="9">
        <v>50.25</v>
      </c>
      <c r="J26" s="9">
        <v>49.566666666666698</v>
      </c>
      <c r="K26" s="11">
        <v>0</v>
      </c>
      <c r="L26" s="11">
        <f t="shared" si="0"/>
        <v>82.218015948509489</v>
      </c>
    </row>
    <row r="27" spans="1:12" x14ac:dyDescent="0.15">
      <c r="A27" s="5">
        <v>25</v>
      </c>
      <c r="B27" s="5" t="s">
        <v>69</v>
      </c>
      <c r="C27" s="5" t="s">
        <v>70</v>
      </c>
      <c r="D27" s="5" t="s">
        <v>37</v>
      </c>
      <c r="E27" s="5">
        <v>88.088075880758794</v>
      </c>
      <c r="F27" s="5">
        <v>92.693849999999998</v>
      </c>
      <c r="G27" s="9">
        <v>0</v>
      </c>
      <c r="H27" s="9">
        <v>0</v>
      </c>
      <c r="I27" s="9">
        <v>29.5</v>
      </c>
      <c r="J27" s="9">
        <v>65.099999999999994</v>
      </c>
      <c r="K27" s="11">
        <v>0</v>
      </c>
      <c r="L27" s="11">
        <f t="shared" si="0"/>
        <v>81.631845704607045</v>
      </c>
    </row>
    <row r="28" spans="1:12" x14ac:dyDescent="0.15">
      <c r="A28" s="5">
        <v>26</v>
      </c>
      <c r="B28" s="13" t="s">
        <v>71</v>
      </c>
      <c r="C28" s="5" t="s">
        <v>72</v>
      </c>
      <c r="D28" s="5" t="s">
        <v>73</v>
      </c>
      <c r="E28" s="5">
        <v>86.205691056910595</v>
      </c>
      <c r="F28" s="5">
        <v>93.5334</v>
      </c>
      <c r="G28" s="9">
        <v>0</v>
      </c>
      <c r="H28" s="9">
        <v>30</v>
      </c>
      <c r="I28" s="9">
        <v>64.375</v>
      </c>
      <c r="J28" s="9">
        <v>65.6666666666667</v>
      </c>
      <c r="K28" s="11">
        <v>0</v>
      </c>
      <c r="L28" s="11">
        <f t="shared" si="0"/>
        <v>81.518726178861797</v>
      </c>
    </row>
    <row r="29" spans="1:12" x14ac:dyDescent="0.15">
      <c r="A29" s="5">
        <v>27</v>
      </c>
      <c r="B29" s="5" t="s">
        <v>74</v>
      </c>
      <c r="C29" s="5" t="s">
        <v>75</v>
      </c>
      <c r="D29" s="5" t="s">
        <v>40</v>
      </c>
      <c r="E29" s="5">
        <v>84.276422764227604</v>
      </c>
      <c r="F29" s="5">
        <v>91.439175000000006</v>
      </c>
      <c r="G29" s="9">
        <v>60.375</v>
      </c>
      <c r="H29" s="9">
        <v>21</v>
      </c>
      <c r="I29" s="9">
        <v>64.375</v>
      </c>
      <c r="J29" s="9">
        <v>70.3</v>
      </c>
      <c r="K29" s="11">
        <v>0</v>
      </c>
      <c r="L29" s="11">
        <f t="shared" si="0"/>
        <v>81.48980571138209</v>
      </c>
    </row>
    <row r="30" spans="1:12" x14ac:dyDescent="0.15">
      <c r="A30" s="5">
        <v>28</v>
      </c>
      <c r="B30" s="5" t="s">
        <v>76</v>
      </c>
      <c r="C30" s="5" t="s">
        <v>77</v>
      </c>
      <c r="D30" s="5" t="s">
        <v>34</v>
      </c>
      <c r="E30" s="5">
        <v>83.838482384823806</v>
      </c>
      <c r="F30" s="5">
        <v>91.227725000000007</v>
      </c>
      <c r="G30" s="9">
        <v>71.875</v>
      </c>
      <c r="H30" s="9">
        <v>37.625</v>
      </c>
      <c r="I30" s="9">
        <v>70</v>
      </c>
      <c r="J30" s="9">
        <v>47.366666666666703</v>
      </c>
      <c r="K30" s="11">
        <v>0</v>
      </c>
      <c r="L30" s="11">
        <f t="shared" si="0"/>
        <v>81.44964174119238</v>
      </c>
    </row>
    <row r="31" spans="1:12" x14ac:dyDescent="0.15">
      <c r="A31" s="5">
        <v>29</v>
      </c>
      <c r="B31" s="5" t="s">
        <v>78</v>
      </c>
      <c r="C31" s="5" t="s">
        <v>79</v>
      </c>
      <c r="D31" s="5" t="s">
        <v>21</v>
      </c>
      <c r="E31" s="5">
        <v>83.789972899728994</v>
      </c>
      <c r="F31" s="5">
        <v>91.186125000000004</v>
      </c>
      <c r="G31" s="9">
        <v>50</v>
      </c>
      <c r="H31" s="9">
        <v>28.125</v>
      </c>
      <c r="I31" s="9">
        <v>85</v>
      </c>
      <c r="J31" s="9">
        <v>57.8333333333333</v>
      </c>
      <c r="K31" s="11">
        <v>0</v>
      </c>
      <c r="L31" s="11">
        <f t="shared" si="0"/>
        <v>81.069757486449859</v>
      </c>
    </row>
    <row r="32" spans="1:12" x14ac:dyDescent="0.15">
      <c r="A32" s="5">
        <v>30</v>
      </c>
      <c r="B32" s="5" t="s">
        <v>80</v>
      </c>
      <c r="C32" s="5" t="s">
        <v>81</v>
      </c>
      <c r="D32" s="5" t="s">
        <v>24</v>
      </c>
      <c r="E32" s="5">
        <v>86.273983739837405</v>
      </c>
      <c r="F32" s="5">
        <v>91.960025000000002</v>
      </c>
      <c r="G32" s="9">
        <v>0</v>
      </c>
      <c r="H32" s="9">
        <v>27.5</v>
      </c>
      <c r="I32" s="9">
        <v>64.125</v>
      </c>
      <c r="J32" s="9">
        <v>50.3</v>
      </c>
      <c r="K32" s="11">
        <v>0</v>
      </c>
      <c r="L32" s="11">
        <f t="shared" si="0"/>
        <v>81.053689491869932</v>
      </c>
    </row>
    <row r="33" spans="1:12" x14ac:dyDescent="0.15">
      <c r="A33" s="5">
        <v>31</v>
      </c>
      <c r="B33" s="5" t="s">
        <v>82</v>
      </c>
      <c r="C33" s="5" t="s">
        <v>83</v>
      </c>
      <c r="D33" s="5" t="s">
        <v>15</v>
      </c>
      <c r="E33" s="5">
        <v>86.533604336043396</v>
      </c>
      <c r="F33" s="5">
        <v>92.028675000000007</v>
      </c>
      <c r="G33" s="9">
        <v>0</v>
      </c>
      <c r="H33" s="9">
        <v>20.5</v>
      </c>
      <c r="I33" s="9">
        <v>63.75</v>
      </c>
      <c r="J33" s="9">
        <v>41.6666666666667</v>
      </c>
      <c r="K33" s="11">
        <v>0</v>
      </c>
      <c r="L33" s="11">
        <f t="shared" si="0"/>
        <v>80.948084302168041</v>
      </c>
    </row>
    <row r="34" spans="1:12" x14ac:dyDescent="0.15">
      <c r="A34" s="5">
        <v>32</v>
      </c>
      <c r="B34" s="5" t="s">
        <v>84</v>
      </c>
      <c r="C34" s="5" t="s">
        <v>85</v>
      </c>
      <c r="D34" s="5" t="s">
        <v>37</v>
      </c>
      <c r="E34" s="5">
        <v>82.794579945799498</v>
      </c>
      <c r="F34" s="5">
        <v>90.922449999999998</v>
      </c>
      <c r="G34" s="9">
        <v>79.625</v>
      </c>
      <c r="H34" s="9">
        <v>23</v>
      </c>
      <c r="I34" s="9">
        <v>62.75</v>
      </c>
      <c r="J34" s="9">
        <v>75.1666666666667</v>
      </c>
      <c r="K34" s="11">
        <v>0</v>
      </c>
      <c r="L34" s="11">
        <f t="shared" si="0"/>
        <v>80.934992289972925</v>
      </c>
    </row>
    <row r="35" spans="1:12" x14ac:dyDescent="0.15">
      <c r="A35" s="5">
        <v>33</v>
      </c>
      <c r="B35" s="13" t="s">
        <v>86</v>
      </c>
      <c r="C35" s="5" t="s">
        <v>87</v>
      </c>
      <c r="D35" s="5" t="s">
        <v>24</v>
      </c>
      <c r="E35" s="5">
        <v>83.197289972899696</v>
      </c>
      <c r="F35" s="5">
        <v>92.023825000000002</v>
      </c>
      <c r="G35" s="9">
        <v>46</v>
      </c>
      <c r="H35" s="9">
        <v>28.75</v>
      </c>
      <c r="I35" s="9">
        <v>85</v>
      </c>
      <c r="J35" s="9">
        <v>65.3</v>
      </c>
      <c r="K35" s="11">
        <v>0</v>
      </c>
      <c r="L35" s="11">
        <f t="shared" si="0"/>
        <v>80.721214478319752</v>
      </c>
    </row>
    <row r="36" spans="1:12" x14ac:dyDescent="0.15">
      <c r="A36" s="5">
        <v>34</v>
      </c>
      <c r="B36" s="5" t="s">
        <v>88</v>
      </c>
      <c r="C36" s="5" t="s">
        <v>89</v>
      </c>
      <c r="D36" s="5" t="s">
        <v>27</v>
      </c>
      <c r="E36" s="5">
        <v>83.797831978319806</v>
      </c>
      <c r="F36" s="5">
        <v>90.807424999999995</v>
      </c>
      <c r="G36" s="9">
        <v>76.25</v>
      </c>
      <c r="H36" s="9">
        <v>6.25</v>
      </c>
      <c r="I36" s="9">
        <v>52.625</v>
      </c>
      <c r="J36" s="9">
        <v>47.366666666666703</v>
      </c>
      <c r="K36" s="11">
        <v>0</v>
      </c>
      <c r="L36" s="11">
        <f t="shared" si="0"/>
        <v>80.531341415989175</v>
      </c>
    </row>
    <row r="37" spans="1:12" x14ac:dyDescent="0.15">
      <c r="A37" s="5">
        <v>35</v>
      </c>
      <c r="B37" s="5" t="s">
        <v>90</v>
      </c>
      <c r="C37" s="5" t="s">
        <v>91</v>
      </c>
      <c r="D37" s="5" t="s">
        <v>37</v>
      </c>
      <c r="E37" s="5">
        <v>85.359078590785899</v>
      </c>
      <c r="F37" s="5">
        <v>91.686350000000004</v>
      </c>
      <c r="G37" s="9">
        <v>0</v>
      </c>
      <c r="H37" s="9">
        <v>37.5</v>
      </c>
      <c r="I37" s="9">
        <v>54.75</v>
      </c>
      <c r="J37" s="9">
        <v>60.4</v>
      </c>
      <c r="K37" s="11">
        <v>0</v>
      </c>
      <c r="L37" s="11">
        <f t="shared" si="0"/>
        <v>80.508897872628708</v>
      </c>
    </row>
    <row r="38" spans="1:12" x14ac:dyDescent="0.15">
      <c r="A38" s="5">
        <v>36</v>
      </c>
      <c r="B38" s="5" t="s">
        <v>92</v>
      </c>
      <c r="C38" s="5" t="s">
        <v>93</v>
      </c>
      <c r="D38" s="5" t="s">
        <v>24</v>
      </c>
      <c r="E38" s="5">
        <v>81.767750677506797</v>
      </c>
      <c r="F38" s="5">
        <v>90.306674999999998</v>
      </c>
      <c r="G38" s="9">
        <v>61.625</v>
      </c>
      <c r="H38" s="9">
        <v>61.875</v>
      </c>
      <c r="I38" s="9">
        <v>65.375</v>
      </c>
      <c r="J38" s="9">
        <v>83.3333333333333</v>
      </c>
      <c r="K38" s="11">
        <v>0</v>
      </c>
      <c r="L38" s="11">
        <f t="shared" si="0"/>
        <v>80.505284708672121</v>
      </c>
    </row>
    <row r="39" spans="1:12" x14ac:dyDescent="0.15">
      <c r="A39" s="5">
        <v>37</v>
      </c>
      <c r="B39" s="5" t="s">
        <v>94</v>
      </c>
      <c r="C39" s="5" t="s">
        <v>95</v>
      </c>
      <c r="D39" s="5" t="s">
        <v>15</v>
      </c>
      <c r="E39" s="5">
        <v>84.287804878048803</v>
      </c>
      <c r="F39" s="5">
        <v>90.755224999999996</v>
      </c>
      <c r="G39" s="9">
        <v>46.75</v>
      </c>
      <c r="H39" s="9">
        <v>33.25</v>
      </c>
      <c r="I39" s="9">
        <v>34.625</v>
      </c>
      <c r="J39" s="9">
        <v>60.033333333333303</v>
      </c>
      <c r="K39" s="11">
        <v>0</v>
      </c>
      <c r="L39" s="11">
        <f t="shared" si="0"/>
        <v>80.466433069105719</v>
      </c>
    </row>
    <row r="40" spans="1:12" s="2" customFormat="1" x14ac:dyDescent="0.15">
      <c r="A40" s="6" t="s">
        <v>96</v>
      </c>
      <c r="B40" s="6" t="s">
        <v>97</v>
      </c>
      <c r="C40" s="6" t="s">
        <v>98</v>
      </c>
      <c r="D40" s="6" t="s">
        <v>18</v>
      </c>
      <c r="E40" s="6">
        <v>83.645799457994599</v>
      </c>
      <c r="F40" s="6">
        <v>91.507374999999996</v>
      </c>
      <c r="G40" s="10">
        <v>63</v>
      </c>
      <c r="H40" s="10">
        <v>25.5</v>
      </c>
      <c r="I40" s="10">
        <v>36.75</v>
      </c>
      <c r="J40" s="10">
        <v>62.233333333333299</v>
      </c>
      <c r="K40" s="12">
        <v>0</v>
      </c>
      <c r="L40" s="12">
        <f t="shared" si="0"/>
        <v>80.447043733062358</v>
      </c>
    </row>
    <row r="41" spans="1:12" s="2" customFormat="1" x14ac:dyDescent="0.15">
      <c r="A41" s="6" t="s">
        <v>99</v>
      </c>
      <c r="B41" s="6" t="s">
        <v>100</v>
      </c>
      <c r="C41" s="6" t="s">
        <v>101</v>
      </c>
      <c r="D41" s="6" t="s">
        <v>27</v>
      </c>
      <c r="E41" s="6">
        <v>85.804878048780495</v>
      </c>
      <c r="F41" s="6">
        <v>91.884574999999998</v>
      </c>
      <c r="G41" s="10">
        <v>10</v>
      </c>
      <c r="H41" s="10">
        <v>1.5</v>
      </c>
      <c r="I41" s="10">
        <v>64.375</v>
      </c>
      <c r="J41" s="10">
        <v>38</v>
      </c>
      <c r="K41" s="12">
        <v>0</v>
      </c>
      <c r="L41" s="12">
        <f t="shared" si="0"/>
        <v>80.209859939024398</v>
      </c>
    </row>
    <row r="42" spans="1:12" s="2" customFormat="1" x14ac:dyDescent="0.15">
      <c r="A42" s="6" t="s">
        <v>102</v>
      </c>
      <c r="B42" s="6" t="s">
        <v>103</v>
      </c>
      <c r="C42" s="6" t="s">
        <v>104</v>
      </c>
      <c r="D42" s="6" t="s">
        <v>40</v>
      </c>
      <c r="E42" s="6">
        <v>82.669105691056899</v>
      </c>
      <c r="F42" s="6">
        <v>91.177424999999999</v>
      </c>
      <c r="G42" s="10">
        <v>77.875</v>
      </c>
      <c r="H42" s="10">
        <v>20.25</v>
      </c>
      <c r="I42" s="10">
        <v>42</v>
      </c>
      <c r="J42" s="10">
        <v>65.3</v>
      </c>
      <c r="K42" s="12">
        <v>0</v>
      </c>
      <c r="L42" s="12">
        <f t="shared" si="0"/>
        <v>80.140277052845519</v>
      </c>
    </row>
    <row r="43" spans="1:12" s="2" customFormat="1" x14ac:dyDescent="0.15">
      <c r="A43" s="6" t="s">
        <v>105</v>
      </c>
      <c r="B43" s="6" t="s">
        <v>106</v>
      </c>
      <c r="C43" s="6" t="s">
        <v>107</v>
      </c>
      <c r="D43" s="6" t="s">
        <v>18</v>
      </c>
      <c r="E43" s="6">
        <v>84.977235772357702</v>
      </c>
      <c r="F43" s="6">
        <v>91.281000000000006</v>
      </c>
      <c r="G43" s="10">
        <v>5</v>
      </c>
      <c r="H43" s="10">
        <v>39.625</v>
      </c>
      <c r="I43" s="10">
        <v>31.5</v>
      </c>
      <c r="J43" s="10">
        <v>70</v>
      </c>
      <c r="K43" s="12">
        <v>0</v>
      </c>
      <c r="L43" s="12">
        <f t="shared" si="0"/>
        <v>80.082388617886181</v>
      </c>
    </row>
    <row r="44" spans="1:12" s="2" customFormat="1" x14ac:dyDescent="0.15">
      <c r="A44" s="6" t="s">
        <v>108</v>
      </c>
      <c r="B44" s="6" t="s">
        <v>109</v>
      </c>
      <c r="C44" s="6" t="s">
        <v>110</v>
      </c>
      <c r="D44" s="6" t="s">
        <v>24</v>
      </c>
      <c r="E44" s="6">
        <v>81.908130081300797</v>
      </c>
      <c r="F44" s="6">
        <v>90.651825000000002</v>
      </c>
      <c r="G44" s="10">
        <v>58.75</v>
      </c>
      <c r="H44" s="10">
        <v>26.625</v>
      </c>
      <c r="I44" s="10">
        <v>83.75</v>
      </c>
      <c r="J44" s="10">
        <v>59.3</v>
      </c>
      <c r="K44" s="12">
        <v>0</v>
      </c>
      <c r="L44" s="12">
        <f t="shared" si="0"/>
        <v>79.747686565040652</v>
      </c>
    </row>
    <row r="45" spans="1:12" s="2" customFormat="1" x14ac:dyDescent="0.15">
      <c r="A45" s="6" t="s">
        <v>111</v>
      </c>
      <c r="B45" s="6" t="s">
        <v>112</v>
      </c>
      <c r="C45" s="6" t="s">
        <v>113</v>
      </c>
      <c r="D45" s="6" t="s">
        <v>27</v>
      </c>
      <c r="E45" s="6">
        <v>86.670460704607095</v>
      </c>
      <c r="F45" s="6">
        <v>91.494950000000003</v>
      </c>
      <c r="G45" s="10">
        <v>0</v>
      </c>
      <c r="H45" s="10">
        <v>0</v>
      </c>
      <c r="I45" s="10">
        <v>0</v>
      </c>
      <c r="J45" s="10">
        <v>55.633333333333297</v>
      </c>
      <c r="K45" s="12">
        <v>0</v>
      </c>
      <c r="L45" s="12">
        <f t="shared" si="0"/>
        <v>79.598530230352353</v>
      </c>
    </row>
    <row r="46" spans="1:12" s="2" customFormat="1" x14ac:dyDescent="0.15">
      <c r="A46" s="6" t="s">
        <v>114</v>
      </c>
      <c r="B46" s="6" t="s">
        <v>115</v>
      </c>
      <c r="C46" s="6" t="s">
        <v>116</v>
      </c>
      <c r="D46" s="6" t="s">
        <v>27</v>
      </c>
      <c r="E46" s="6">
        <v>85.417615176151799</v>
      </c>
      <c r="F46" s="6">
        <v>91.184624999999997</v>
      </c>
      <c r="G46" s="10">
        <v>0</v>
      </c>
      <c r="H46" s="10">
        <v>0</v>
      </c>
      <c r="I46" s="10">
        <v>41.25</v>
      </c>
      <c r="J46" s="10">
        <v>65.066666666666706</v>
      </c>
      <c r="K46" s="12">
        <v>0</v>
      </c>
      <c r="L46" s="12">
        <f t="shared" si="0"/>
        <v>79.578887974254783</v>
      </c>
    </row>
  </sheetData>
  <mergeCells count="7">
    <mergeCell ref="L1:L2"/>
    <mergeCell ref="F1:K1"/>
    <mergeCell ref="A1:A2"/>
    <mergeCell ref="B1:B2"/>
    <mergeCell ref="C1:C2"/>
    <mergeCell ref="D1:D2"/>
    <mergeCell ref="E1:E2"/>
  </mergeCells>
  <phoneticPr fontId="4" type="noConversion"/>
  <conditionalFormatting sqref="C3:C46">
    <cfRule type="duplicateValues" dxfId="0" priority="1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"/>
  <sheetViews>
    <sheetView workbookViewId="0">
      <selection activeCell="A6" sqref="A6:XFD15"/>
    </sheetView>
  </sheetViews>
  <sheetFormatPr defaultColWidth="9" defaultRowHeight="13.5" x14ac:dyDescent="0.15"/>
  <cols>
    <col min="1" max="1" width="7" style="3" customWidth="1"/>
    <col min="2" max="2" width="15.5" style="3" customWidth="1"/>
    <col min="3" max="3" width="9.75" style="3" customWidth="1"/>
    <col min="4" max="4" width="30.625" style="3" customWidth="1"/>
    <col min="5" max="5" width="12.625" style="3"/>
    <col min="6" max="11" width="10.5" style="3" customWidth="1"/>
    <col min="12" max="12" width="10.375" style="3" customWidth="1"/>
  </cols>
  <sheetData>
    <row r="1" spans="1:12" ht="48" customHeight="1" x14ac:dyDescent="0.15">
      <c r="A1" s="16" t="s">
        <v>0</v>
      </c>
      <c r="B1" s="16" t="s">
        <v>1</v>
      </c>
      <c r="C1" s="16" t="s">
        <v>2</v>
      </c>
      <c r="D1" s="16" t="s">
        <v>3</v>
      </c>
      <c r="E1" s="17" t="s">
        <v>4</v>
      </c>
      <c r="F1" s="15" t="s">
        <v>5</v>
      </c>
      <c r="G1" s="15"/>
      <c r="H1" s="15"/>
      <c r="I1" s="15"/>
      <c r="J1" s="15"/>
      <c r="K1" s="15"/>
      <c r="L1" s="15" t="s">
        <v>6</v>
      </c>
    </row>
    <row r="2" spans="1:12" ht="48" customHeight="1" x14ac:dyDescent="0.15">
      <c r="A2" s="16"/>
      <c r="B2" s="16"/>
      <c r="C2" s="16"/>
      <c r="D2" s="16"/>
      <c r="E2" s="17"/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8"/>
    </row>
    <row r="3" spans="1:12" ht="23.1" customHeight="1" x14ac:dyDescent="0.15">
      <c r="A3" s="5">
        <v>1</v>
      </c>
      <c r="B3" s="5" t="s">
        <v>117</v>
      </c>
      <c r="C3" s="5" t="s">
        <v>118</v>
      </c>
      <c r="D3" s="5" t="s">
        <v>119</v>
      </c>
      <c r="E3" s="5">
        <v>87.710655501010706</v>
      </c>
      <c r="F3" s="5">
        <v>92.661699999999996</v>
      </c>
      <c r="G3" s="7">
        <v>57.75</v>
      </c>
      <c r="H3" s="5">
        <v>61.625</v>
      </c>
      <c r="I3" s="5">
        <v>45</v>
      </c>
      <c r="J3" s="7">
        <v>40.200000000000003</v>
      </c>
      <c r="K3" s="5">
        <v>0</v>
      </c>
      <c r="L3" s="5">
        <f>E3*0.8+F3*0.1+G3*0.03+H3*0.02+I3*0.02+J3*0.02+K3*0.01</f>
        <v>84.103694400808578</v>
      </c>
    </row>
    <row r="4" spans="1:12" ht="23.1" customHeight="1" x14ac:dyDescent="0.15">
      <c r="A4" s="5">
        <v>2</v>
      </c>
      <c r="B4" s="5" t="s">
        <v>120</v>
      </c>
      <c r="C4" s="5" t="s">
        <v>121</v>
      </c>
      <c r="D4" s="5" t="s">
        <v>119</v>
      </c>
      <c r="E4" s="5">
        <v>86.277793820386904</v>
      </c>
      <c r="F4" s="5">
        <v>91.830550000000002</v>
      </c>
      <c r="G4" s="7">
        <v>58.75</v>
      </c>
      <c r="H4" s="5">
        <v>8.75</v>
      </c>
      <c r="I4" s="5">
        <v>38</v>
      </c>
      <c r="J4" s="5">
        <v>61.13</v>
      </c>
      <c r="K4" s="5">
        <v>0</v>
      </c>
      <c r="L4" s="5">
        <f>E4*0.8+F4*0.1+G4*0.03+H4*0.02+I4*0.02+J4*0.02+K4*0.01</f>
        <v>82.125390056309527</v>
      </c>
    </row>
    <row r="5" spans="1:12" s="2" customFormat="1" ht="23.1" customHeight="1" x14ac:dyDescent="0.15">
      <c r="A5" s="6" t="s">
        <v>96</v>
      </c>
      <c r="B5" s="6" t="s">
        <v>122</v>
      </c>
      <c r="C5" s="6" t="s">
        <v>123</v>
      </c>
      <c r="D5" s="6" t="s">
        <v>119</v>
      </c>
      <c r="E5" s="6">
        <v>82.573491192607605</v>
      </c>
      <c r="F5" s="6">
        <v>89.565025000000006</v>
      </c>
      <c r="G5" s="8">
        <v>0</v>
      </c>
      <c r="H5" s="6">
        <v>0</v>
      </c>
      <c r="I5" s="6">
        <v>26.75</v>
      </c>
      <c r="J5" s="6">
        <v>56</v>
      </c>
      <c r="K5" s="6">
        <v>0</v>
      </c>
      <c r="L5" s="6">
        <f>E5*0.8+F5*0.1+G5*0.03+H5*0.02+I5*0.02+J5*0.02+K5*0.01</f>
        <v>76.670295454086087</v>
      </c>
    </row>
  </sheetData>
  <mergeCells count="7">
    <mergeCell ref="L1:L2"/>
    <mergeCell ref="F1:K1"/>
    <mergeCell ref="A1:A2"/>
    <mergeCell ref="B1:B2"/>
    <mergeCell ref="C1:C2"/>
    <mergeCell ref="D1:D2"/>
    <mergeCell ref="E1:E2"/>
  </mergeCells>
  <phoneticPr fontId="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"/>
  <sheetViews>
    <sheetView workbookViewId="0">
      <selection activeCell="A5" sqref="A5:XFD18"/>
    </sheetView>
  </sheetViews>
  <sheetFormatPr defaultColWidth="9" defaultRowHeight="13.5" x14ac:dyDescent="0.15"/>
  <cols>
    <col min="1" max="1" width="7.625" style="3" customWidth="1"/>
    <col min="2" max="2" width="15.75" style="3" customWidth="1"/>
    <col min="3" max="3" width="10.375" style="3" customWidth="1"/>
    <col min="4" max="4" width="36" style="3" customWidth="1"/>
    <col min="5" max="5" width="12.625" style="3"/>
    <col min="6" max="11" width="10.125" style="3" customWidth="1"/>
    <col min="12" max="12" width="11.25" style="3" customWidth="1"/>
  </cols>
  <sheetData>
    <row r="1" spans="1:12" s="1" customFormat="1" ht="48.95" customHeight="1" x14ac:dyDescent="0.15">
      <c r="A1" s="16" t="s">
        <v>0</v>
      </c>
      <c r="B1" s="16" t="s">
        <v>1</v>
      </c>
      <c r="C1" s="16" t="s">
        <v>2</v>
      </c>
      <c r="D1" s="16" t="s">
        <v>3</v>
      </c>
      <c r="E1" s="17" t="s">
        <v>4</v>
      </c>
      <c r="F1" s="15" t="s">
        <v>5</v>
      </c>
      <c r="G1" s="15"/>
      <c r="H1" s="15"/>
      <c r="I1" s="15"/>
      <c r="J1" s="15"/>
      <c r="K1" s="15"/>
      <c r="L1" s="15" t="s">
        <v>6</v>
      </c>
    </row>
    <row r="2" spans="1:12" s="1" customFormat="1" ht="48.95" customHeight="1" x14ac:dyDescent="0.15">
      <c r="A2" s="16"/>
      <c r="B2" s="16"/>
      <c r="C2" s="16"/>
      <c r="D2" s="16"/>
      <c r="E2" s="17"/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8"/>
    </row>
    <row r="3" spans="1:12" ht="21" customHeight="1" x14ac:dyDescent="0.15">
      <c r="A3" s="5">
        <v>1</v>
      </c>
      <c r="B3" s="5" t="s">
        <v>124</v>
      </c>
      <c r="C3" s="5" t="s">
        <v>125</v>
      </c>
      <c r="D3" s="5" t="s">
        <v>126</v>
      </c>
      <c r="E3" s="5">
        <v>86.764285714285705</v>
      </c>
      <c r="F3" s="5">
        <v>94.260274999999993</v>
      </c>
      <c r="G3" s="5">
        <v>68.625</v>
      </c>
      <c r="H3" s="5">
        <v>69.375</v>
      </c>
      <c r="I3" s="5">
        <v>47.125</v>
      </c>
      <c r="J3" s="5">
        <v>85.433333333333294</v>
      </c>
      <c r="K3" s="5">
        <v>0</v>
      </c>
      <c r="L3" s="5">
        <f>E3*0.8+F3*0.1+G3*0.03+H3*0.02+I3*0.02+J3*0.02+K3*0.01</f>
        <v>84.934872738095237</v>
      </c>
    </row>
    <row r="4" spans="1:12" ht="21" customHeight="1" x14ac:dyDescent="0.15">
      <c r="A4" s="5">
        <v>2</v>
      </c>
      <c r="B4" s="5" t="s">
        <v>127</v>
      </c>
      <c r="C4" s="5" t="s">
        <v>128</v>
      </c>
      <c r="D4" s="5" t="s">
        <v>126</v>
      </c>
      <c r="E4" s="5">
        <v>87.183791208791206</v>
      </c>
      <c r="F4" s="5">
        <v>92.842025000000007</v>
      </c>
      <c r="G4" s="5">
        <v>0</v>
      </c>
      <c r="H4" s="5">
        <v>51.875</v>
      </c>
      <c r="I4" s="5">
        <v>46.875</v>
      </c>
      <c r="J4" s="5">
        <v>45.1666666666667</v>
      </c>
      <c r="K4" s="5">
        <v>0</v>
      </c>
      <c r="L4" s="5">
        <f>E4*0.8+F4*0.1+G4*0.03+H4*0.02+I4*0.02+J4*0.02+K4*0.01</f>
        <v>81.909568800366301</v>
      </c>
    </row>
  </sheetData>
  <mergeCells count="7">
    <mergeCell ref="L1:L2"/>
    <mergeCell ref="F1:K1"/>
    <mergeCell ref="A1:A2"/>
    <mergeCell ref="B1:B2"/>
    <mergeCell ref="C1:C2"/>
    <mergeCell ref="D1:D2"/>
    <mergeCell ref="E1:E2"/>
  </mergeCells>
  <phoneticPr fontId="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"/>
  <sheetViews>
    <sheetView workbookViewId="0">
      <selection activeCell="I10" sqref="I10"/>
    </sheetView>
  </sheetViews>
  <sheetFormatPr defaultColWidth="9" defaultRowHeight="13.5" x14ac:dyDescent="0.15"/>
  <cols>
    <col min="1" max="1" width="6.875" style="3" customWidth="1"/>
    <col min="2" max="2" width="16.5" style="3" customWidth="1"/>
    <col min="3" max="3" width="11.625" style="3" customWidth="1"/>
    <col min="4" max="4" width="36.5" style="3" customWidth="1"/>
    <col min="5" max="5" width="12.625" style="3"/>
    <col min="6" max="9" width="9" style="3"/>
    <col min="10" max="10" width="12.625" style="3"/>
    <col min="11" max="11" width="9" style="3"/>
    <col min="12" max="12" width="12.625" style="3"/>
  </cols>
  <sheetData>
    <row r="1" spans="1:12" s="1" customFormat="1" ht="45" customHeight="1" x14ac:dyDescent="0.15">
      <c r="A1" s="16" t="s">
        <v>0</v>
      </c>
      <c r="B1" s="16" t="s">
        <v>1</v>
      </c>
      <c r="C1" s="16" t="s">
        <v>2</v>
      </c>
      <c r="D1" s="16" t="s">
        <v>3</v>
      </c>
      <c r="E1" s="17" t="s">
        <v>4</v>
      </c>
      <c r="F1" s="15" t="s">
        <v>5</v>
      </c>
      <c r="G1" s="15"/>
      <c r="H1" s="15"/>
      <c r="I1" s="15"/>
      <c r="J1" s="15"/>
      <c r="K1" s="15"/>
      <c r="L1" s="15" t="s">
        <v>6</v>
      </c>
    </row>
    <row r="2" spans="1:12" s="1" customFormat="1" ht="45" customHeight="1" x14ac:dyDescent="0.15">
      <c r="A2" s="16"/>
      <c r="B2" s="16"/>
      <c r="C2" s="16"/>
      <c r="D2" s="16"/>
      <c r="E2" s="17"/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18"/>
    </row>
    <row r="3" spans="1:12" ht="24" customHeight="1" x14ac:dyDescent="0.15">
      <c r="A3" s="5">
        <v>1</v>
      </c>
      <c r="B3" s="5" t="s">
        <v>129</v>
      </c>
      <c r="C3" s="5" t="s">
        <v>130</v>
      </c>
      <c r="D3" s="5" t="s">
        <v>131</v>
      </c>
      <c r="E3" s="5">
        <v>84.750683994528003</v>
      </c>
      <c r="F3" s="5">
        <v>92.310599999999994</v>
      </c>
      <c r="G3" s="5">
        <v>47.5</v>
      </c>
      <c r="H3" s="5">
        <v>35.75</v>
      </c>
      <c r="I3" s="5">
        <v>71.25</v>
      </c>
      <c r="J3" s="5">
        <v>68.066666666666706</v>
      </c>
      <c r="K3" s="5">
        <v>0</v>
      </c>
      <c r="L3" s="5">
        <f>E3*0.8+F3*0.1+G3*0.03+H3*0.02+I3*0.02+J3*0.02+K3*0.01</f>
        <v>81.957940528955731</v>
      </c>
    </row>
    <row r="4" spans="1:12" ht="24" customHeight="1" x14ac:dyDescent="0.15">
      <c r="A4" s="5">
        <v>2</v>
      </c>
      <c r="B4" s="13" t="s">
        <v>132</v>
      </c>
      <c r="C4" s="5" t="s">
        <v>133</v>
      </c>
      <c r="D4" s="5" t="s">
        <v>131</v>
      </c>
      <c r="E4" s="5">
        <v>86.145348837209298</v>
      </c>
      <c r="F4" s="5">
        <v>92.900800000000004</v>
      </c>
      <c r="G4" s="5">
        <v>0</v>
      </c>
      <c r="H4" s="5">
        <v>35.25</v>
      </c>
      <c r="I4" s="5">
        <v>64.375</v>
      </c>
      <c r="J4" s="5">
        <v>77.566666666666706</v>
      </c>
      <c r="K4" s="5">
        <v>0</v>
      </c>
      <c r="L4" s="5">
        <f>E4*0.8+F4*0.1+G4*0.03+H4*0.02+I4*0.02+J4*0.02+K4*0.01</f>
        <v>81.750192403100769</v>
      </c>
    </row>
    <row r="5" spans="1:12" s="2" customFormat="1" ht="24" customHeight="1" x14ac:dyDescent="0.15">
      <c r="A5" s="6" t="s">
        <v>96</v>
      </c>
      <c r="B5" s="14" t="s">
        <v>134</v>
      </c>
      <c r="C5" s="6" t="s">
        <v>135</v>
      </c>
      <c r="D5" s="6" t="s">
        <v>131</v>
      </c>
      <c r="E5" s="6">
        <v>87.331395348837205</v>
      </c>
      <c r="F5" s="6">
        <v>92.450999999999993</v>
      </c>
      <c r="G5" s="6">
        <v>0</v>
      </c>
      <c r="H5" s="6">
        <v>31.25</v>
      </c>
      <c r="I5" s="6">
        <v>40.25</v>
      </c>
      <c r="J5" s="6">
        <v>56.366666666666703</v>
      </c>
      <c r="K5" s="6">
        <v>0</v>
      </c>
      <c r="L5" s="6">
        <f>E5*0.8+F5*0.1+G5*0.03+H5*0.02+I5*0.02+J5*0.02+K5*0.01</f>
        <v>81.667549612403107</v>
      </c>
    </row>
  </sheetData>
  <autoFilter ref="A1:L5" xr:uid="{00000000-0009-0000-0000-000003000000}"/>
  <sortState xmlns:xlrd2="http://schemas.microsoft.com/office/spreadsheetml/2017/richdata2" ref="A1:L2">
    <sortCondition descending="1" ref="L1:L2"/>
  </sortState>
  <mergeCells count="7">
    <mergeCell ref="L1:L2"/>
    <mergeCell ref="F1:K1"/>
    <mergeCell ref="A1:A2"/>
    <mergeCell ref="B1:B2"/>
    <mergeCell ref="C1:C2"/>
    <mergeCell ref="D1:D2"/>
    <mergeCell ref="E1:E2"/>
  </mergeCells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2017临床</vt:lpstr>
      <vt:lpstr>2017麻醉</vt:lpstr>
      <vt:lpstr>2017影像</vt:lpstr>
      <vt:lpstr>2018检验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97560</cp:lastModifiedBy>
  <dcterms:created xsi:type="dcterms:W3CDTF">2021-09-16T02:27:00Z</dcterms:created>
  <dcterms:modified xsi:type="dcterms:W3CDTF">2021-09-18T03:41:00Z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734EF4C10F2643B79702FEA631ADC080</vt:lpwstr>
  </property>
  <property fmtid="{D5CDD505-2E9C-101B-9397-08002B2CF9AE}" pid="3" name="KSOProductBuildVer">
    <vt:lpwstr>2052-11.1.0.10938</vt:lpwstr>
  </property>
</Properties>
</file>