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18临床" sheetId="5" r:id="rId1"/>
    <sheet name="2018麻醉" sheetId="2" r:id="rId2"/>
    <sheet name="2018影像" sheetId="3" r:id="rId3"/>
    <sheet name="2018儿科" sheetId="6" r:id="rId4"/>
    <sheet name="2019检验" sheetId="4" r:id="rId5"/>
  </sheets>
  <definedNames>
    <definedName name="_xlnm._FilterDatabase" localSheetId="4" hidden="1">'2019检验'!$A$1:$K$3</definedName>
    <definedName name="_xlnm._FilterDatabase" localSheetId="0" hidden="1">'2018临床'!$A$1:$K$2</definedName>
  </definedNames>
  <calcPr calcId="144525"/>
</workbook>
</file>

<file path=xl/sharedStrings.xml><?xml version="1.0" encoding="utf-8"?>
<sst xmlns="http://schemas.openxmlformats.org/spreadsheetml/2006/main" count="76">
  <si>
    <t>排序</t>
  </si>
  <si>
    <t>姓名</t>
  </si>
  <si>
    <t>专业</t>
  </si>
  <si>
    <t>学业成绩平均分（80%）</t>
  </si>
  <si>
    <t>综合评价（20%）</t>
  </si>
  <si>
    <t>总分</t>
  </si>
  <si>
    <t>综合测评
平均分（6%）</t>
  </si>
  <si>
    <t>科研成果（5%）</t>
  </si>
  <si>
    <t>竞赛获奖（3%）</t>
  </si>
  <si>
    <t>科研训练（3%）</t>
  </si>
  <si>
    <t>志愿服务（2%）</t>
  </si>
  <si>
    <t>国际组织  实习（1%）</t>
  </si>
  <si>
    <t>卢妮</t>
  </si>
  <si>
    <t>临床医学</t>
  </si>
  <si>
    <t>韩雪</t>
  </si>
  <si>
    <t>李睿宁</t>
  </si>
  <si>
    <t>邢城玮</t>
  </si>
  <si>
    <t>章佳禾</t>
  </si>
  <si>
    <t>房卓璠</t>
  </si>
  <si>
    <t>李亚欣</t>
  </si>
  <si>
    <t>邓甲蕙</t>
  </si>
  <si>
    <t>田颖</t>
  </si>
  <si>
    <t>陈雷</t>
  </si>
  <si>
    <t>孙天娇</t>
  </si>
  <si>
    <t>李瑞哲</t>
  </si>
  <si>
    <t>韦新源</t>
  </si>
  <si>
    <t>向林彪</t>
  </si>
  <si>
    <t>付怡雯</t>
  </si>
  <si>
    <t>李雄</t>
  </si>
  <si>
    <t>徐雨雯</t>
  </si>
  <si>
    <t>裴雄</t>
  </si>
  <si>
    <t>陈昱橦</t>
  </si>
  <si>
    <t>马俊妮</t>
  </si>
  <si>
    <t>谢宝元</t>
  </si>
  <si>
    <t>马银霞</t>
  </si>
  <si>
    <t>张翔宇</t>
  </si>
  <si>
    <t>王迪</t>
  </si>
  <si>
    <t>刘素丽</t>
  </si>
  <si>
    <t>康宇晨</t>
  </si>
  <si>
    <t>苏阿德</t>
  </si>
  <si>
    <t>闵凯莉</t>
  </si>
  <si>
    <t>青雨馨</t>
  </si>
  <si>
    <t>李云娇</t>
  </si>
  <si>
    <t>吴雪雪</t>
  </si>
  <si>
    <t>付清阳</t>
  </si>
  <si>
    <t>邹鑫如</t>
  </si>
  <si>
    <t>任政宇</t>
  </si>
  <si>
    <t>韩婉若</t>
  </si>
  <si>
    <t>李硕</t>
  </si>
  <si>
    <t>冯小文</t>
  </si>
  <si>
    <t>黄逸晨</t>
  </si>
  <si>
    <t>临床医学（学术专长）</t>
  </si>
  <si>
    <t>递补1</t>
  </si>
  <si>
    <t>施泽雨</t>
  </si>
  <si>
    <t>递补2</t>
  </si>
  <si>
    <t>高欣</t>
  </si>
  <si>
    <t>递补3</t>
  </si>
  <si>
    <t>张佑恒</t>
  </si>
  <si>
    <t>递补4</t>
  </si>
  <si>
    <t>何丽娟</t>
  </si>
  <si>
    <t>递补5</t>
  </si>
  <si>
    <t>马小慧</t>
  </si>
  <si>
    <t>递补6</t>
  </si>
  <si>
    <t>谭昊</t>
  </si>
  <si>
    <t>递补7</t>
  </si>
  <si>
    <t>王安安</t>
  </si>
  <si>
    <t>班级</t>
  </si>
  <si>
    <t>刘云涛</t>
  </si>
  <si>
    <t>麻醉学</t>
  </si>
  <si>
    <t>陈迪</t>
  </si>
  <si>
    <t>医学影像学</t>
  </si>
  <si>
    <t>石安娅</t>
  </si>
  <si>
    <t>范芳仪</t>
  </si>
  <si>
    <t>儿科学</t>
  </si>
  <si>
    <t>张新颖</t>
  </si>
  <si>
    <t>医学检验技术</t>
  </si>
</sst>
</file>

<file path=xl/styles.xml><?xml version="1.0" encoding="utf-8"?>
<styleSheet xmlns="http://schemas.openxmlformats.org/spreadsheetml/2006/main">
  <numFmts count="5">
    <numFmt numFmtId="176" formatCode="#0.00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Border="0">
      <alignment vertical="center"/>
    </xf>
    <xf numFmtId="0" fontId="6" fillId="2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8" fillId="1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7" borderId="5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>
      <alignment vertical="center"/>
    </xf>
    <xf numFmtId="0" fontId="0" fillId="0" borderId="1" xfId="0" applyNumberFormat="1" applyFont="1" applyBorder="1">
      <alignment vertical="center"/>
    </xf>
    <xf numFmtId="0" fontId="0" fillId="0" borderId="1" xfId="0" applyFont="1" applyFill="1" applyBorder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47"/>
  <sheetViews>
    <sheetView tabSelected="1" workbookViewId="0">
      <selection activeCell="C40" sqref="C40"/>
    </sheetView>
  </sheetViews>
  <sheetFormatPr defaultColWidth="9.64285714285714" defaultRowHeight="13.1"/>
  <cols>
    <col min="3" max="3" width="15.25" customWidth="1"/>
    <col min="4" max="4" width="12.8928571428571"/>
    <col min="5" max="5" width="10.6696428571429"/>
    <col min="6" max="6" width="12.8928571428571"/>
    <col min="8" max="9" width="12.8928571428571"/>
    <col min="11" max="11" width="12.8928571428571"/>
  </cols>
  <sheetData>
    <row r="1" ht="24" customHeight="1" spans="1:11">
      <c r="A1" s="4" t="s">
        <v>0</v>
      </c>
      <c r="B1" s="4" t="s">
        <v>1</v>
      </c>
      <c r="C1" s="4" t="s">
        <v>2</v>
      </c>
      <c r="D1" s="5" t="s">
        <v>3</v>
      </c>
      <c r="E1" s="10" t="s">
        <v>4</v>
      </c>
      <c r="F1" s="10"/>
      <c r="G1" s="10"/>
      <c r="H1" s="10"/>
      <c r="I1" s="10"/>
      <c r="J1" s="10"/>
      <c r="K1" s="10" t="s">
        <v>5</v>
      </c>
    </row>
    <row r="2" ht="46.65" spans="1:11">
      <c r="A2" s="4"/>
      <c r="B2" s="4"/>
      <c r="C2" s="4"/>
      <c r="D2" s="5"/>
      <c r="E2" s="11" t="s">
        <v>6</v>
      </c>
      <c r="F2" s="11" t="s">
        <v>7</v>
      </c>
      <c r="G2" s="11" t="s">
        <v>8</v>
      </c>
      <c r="H2" s="11" t="s">
        <v>9</v>
      </c>
      <c r="I2" s="11" t="s">
        <v>10</v>
      </c>
      <c r="J2" s="11" t="s">
        <v>11</v>
      </c>
      <c r="K2" s="12"/>
    </row>
    <row r="3" ht="20" customHeight="1" spans="1:11">
      <c r="A3" s="14">
        <v>1</v>
      </c>
      <c r="B3" s="7" t="s">
        <v>12</v>
      </c>
      <c r="C3" s="8" t="s">
        <v>13</v>
      </c>
      <c r="D3" s="14">
        <v>91.3228813559322</v>
      </c>
      <c r="E3" s="14">
        <v>97.63815</v>
      </c>
      <c r="F3" s="15">
        <v>90.7142857142857</v>
      </c>
      <c r="G3" s="15">
        <v>60</v>
      </c>
      <c r="H3" s="15">
        <v>80</v>
      </c>
      <c r="I3" s="15">
        <v>100</v>
      </c>
      <c r="J3" s="17">
        <v>0</v>
      </c>
      <c r="K3" s="17">
        <f t="shared" ref="K3:K62" si="0">D3*0.8+E3*0.06+F3*0.05+G3*0.03+H3*0.03+I3*0.02+J3*0.01</f>
        <v>89.65230837046</v>
      </c>
    </row>
    <row r="4" ht="20" customHeight="1" spans="1:11">
      <c r="A4" s="14">
        <v>2</v>
      </c>
      <c r="B4" s="7" t="s">
        <v>14</v>
      </c>
      <c r="C4" s="8" t="s">
        <v>13</v>
      </c>
      <c r="D4" s="14">
        <v>90.6627118644068</v>
      </c>
      <c r="E4" s="14">
        <v>97.377625</v>
      </c>
      <c r="F4" s="15">
        <v>65</v>
      </c>
      <c r="G4" s="15">
        <v>60</v>
      </c>
      <c r="H4" s="15">
        <v>80</v>
      </c>
      <c r="I4" s="15">
        <v>100</v>
      </c>
      <c r="J4" s="17">
        <v>0</v>
      </c>
      <c r="K4" s="17">
        <f t="shared" si="0"/>
        <v>87.8228269915254</v>
      </c>
    </row>
    <row r="5" ht="20" customHeight="1" spans="1:11">
      <c r="A5" s="14">
        <v>3</v>
      </c>
      <c r="B5" s="7" t="s">
        <v>15</v>
      </c>
      <c r="C5" s="8" t="s">
        <v>13</v>
      </c>
      <c r="D5" s="14">
        <v>88.759604519774</v>
      </c>
      <c r="E5" s="14">
        <v>95.326175</v>
      </c>
      <c r="F5" s="15">
        <v>50</v>
      </c>
      <c r="G5" s="15">
        <v>100</v>
      </c>
      <c r="H5" s="15">
        <v>90</v>
      </c>
      <c r="I5" s="15">
        <v>96.6666666666667</v>
      </c>
      <c r="J5" s="17">
        <v>0</v>
      </c>
      <c r="K5" s="17">
        <f t="shared" si="0"/>
        <v>86.8605874491525</v>
      </c>
    </row>
    <row r="6" ht="20" customHeight="1" spans="1:11">
      <c r="A6" s="14">
        <v>4</v>
      </c>
      <c r="B6" s="7" t="s">
        <v>16</v>
      </c>
      <c r="C6" s="8" t="s">
        <v>13</v>
      </c>
      <c r="D6" s="14">
        <v>89.0064971751412</v>
      </c>
      <c r="E6" s="14">
        <v>95.284175</v>
      </c>
      <c r="F6" s="15">
        <v>80</v>
      </c>
      <c r="G6" s="15">
        <v>40</v>
      </c>
      <c r="H6" s="15">
        <v>80</v>
      </c>
      <c r="I6" s="15">
        <v>100</v>
      </c>
      <c r="J6" s="17">
        <v>0</v>
      </c>
      <c r="K6" s="17">
        <f t="shared" si="0"/>
        <v>86.522248240113</v>
      </c>
    </row>
    <row r="7" ht="20" customHeight="1" spans="1:11">
      <c r="A7" s="14">
        <v>5</v>
      </c>
      <c r="B7" s="7" t="s">
        <v>17</v>
      </c>
      <c r="C7" s="8" t="s">
        <v>13</v>
      </c>
      <c r="D7" s="14">
        <v>86.593220338983</v>
      </c>
      <c r="E7" s="14">
        <v>93.444425</v>
      </c>
      <c r="F7" s="15">
        <v>95</v>
      </c>
      <c r="G7" s="15">
        <v>95</v>
      </c>
      <c r="H7" s="15">
        <v>60</v>
      </c>
      <c r="I7" s="15">
        <v>100</v>
      </c>
      <c r="J7" s="17">
        <v>0</v>
      </c>
      <c r="K7" s="17">
        <f t="shared" si="0"/>
        <v>86.2812417711864</v>
      </c>
    </row>
    <row r="8" ht="20" customHeight="1" spans="1:11">
      <c r="A8" s="14">
        <v>6</v>
      </c>
      <c r="B8" s="7" t="s">
        <v>18</v>
      </c>
      <c r="C8" s="8" t="s">
        <v>13</v>
      </c>
      <c r="D8" s="14">
        <v>86.8805084745763</v>
      </c>
      <c r="E8" s="14">
        <v>94.2293</v>
      </c>
      <c r="F8" s="15">
        <v>90</v>
      </c>
      <c r="G8" s="15">
        <v>80</v>
      </c>
      <c r="H8" s="15">
        <v>70</v>
      </c>
      <c r="I8" s="15">
        <v>100</v>
      </c>
      <c r="J8" s="17">
        <v>0</v>
      </c>
      <c r="K8" s="17">
        <f t="shared" si="0"/>
        <v>86.158164779661</v>
      </c>
    </row>
    <row r="9" ht="20" customHeight="1" spans="1:11">
      <c r="A9" s="14">
        <v>7</v>
      </c>
      <c r="B9" s="7" t="s">
        <v>19</v>
      </c>
      <c r="C9" s="8" t="s">
        <v>13</v>
      </c>
      <c r="D9" s="14">
        <v>86.4333333333333</v>
      </c>
      <c r="E9" s="14">
        <v>94.2167</v>
      </c>
      <c r="F9" s="15">
        <v>95</v>
      </c>
      <c r="G9" s="15">
        <v>70</v>
      </c>
      <c r="H9" s="15">
        <v>80</v>
      </c>
      <c r="I9" s="15">
        <v>96.6666666666667</v>
      </c>
      <c r="J9" s="17">
        <v>0</v>
      </c>
      <c r="K9" s="17">
        <f t="shared" si="0"/>
        <v>85.983002</v>
      </c>
    </row>
    <row r="10" ht="20" customHeight="1" spans="1:11">
      <c r="A10" s="14">
        <v>8</v>
      </c>
      <c r="B10" s="7" t="s">
        <v>20</v>
      </c>
      <c r="C10" s="8" t="s">
        <v>13</v>
      </c>
      <c r="D10" s="14">
        <v>87.6387005649717</v>
      </c>
      <c r="E10" s="14">
        <v>94.32815</v>
      </c>
      <c r="F10" s="15">
        <v>50</v>
      </c>
      <c r="G10" s="15">
        <v>95</v>
      </c>
      <c r="H10" s="15">
        <v>90</v>
      </c>
      <c r="I10" s="15">
        <v>100</v>
      </c>
      <c r="J10" s="17">
        <v>0</v>
      </c>
      <c r="K10" s="17">
        <f t="shared" si="0"/>
        <v>85.8206494519774</v>
      </c>
    </row>
    <row r="11" ht="20" customHeight="1" spans="1:11">
      <c r="A11" s="14">
        <v>9</v>
      </c>
      <c r="B11" s="7" t="s">
        <v>21</v>
      </c>
      <c r="C11" s="8" t="s">
        <v>13</v>
      </c>
      <c r="D11" s="14">
        <v>88.9892655367232</v>
      </c>
      <c r="E11" s="14">
        <v>94.7722</v>
      </c>
      <c r="F11" s="15">
        <v>50</v>
      </c>
      <c r="G11" s="15">
        <v>60</v>
      </c>
      <c r="H11" s="15">
        <v>80</v>
      </c>
      <c r="I11" s="15">
        <v>96.6666666666667</v>
      </c>
      <c r="J11" s="17">
        <v>0</v>
      </c>
      <c r="K11" s="17">
        <f t="shared" si="0"/>
        <v>85.5110777627119</v>
      </c>
    </row>
    <row r="12" ht="20" customHeight="1" spans="1:11">
      <c r="A12" s="14">
        <v>10</v>
      </c>
      <c r="B12" s="7" t="s">
        <v>22</v>
      </c>
      <c r="C12" s="8" t="s">
        <v>13</v>
      </c>
      <c r="D12" s="14">
        <v>88.5935028248588</v>
      </c>
      <c r="E12" s="14">
        <v>94.073125</v>
      </c>
      <c r="F12" s="15">
        <v>45</v>
      </c>
      <c r="G12" s="15">
        <v>60</v>
      </c>
      <c r="H12" s="15">
        <v>80</v>
      </c>
      <c r="I12" s="15">
        <v>100</v>
      </c>
      <c r="J12" s="17">
        <v>0</v>
      </c>
      <c r="K12" s="17">
        <f t="shared" si="0"/>
        <v>84.969189759887</v>
      </c>
    </row>
    <row r="13" ht="20" customHeight="1" spans="1:11">
      <c r="A13" s="14">
        <v>11</v>
      </c>
      <c r="B13" s="7" t="s">
        <v>23</v>
      </c>
      <c r="C13" s="8" t="s">
        <v>13</v>
      </c>
      <c r="D13" s="14">
        <v>84.7895480225989</v>
      </c>
      <c r="E13" s="14">
        <v>92.989725</v>
      </c>
      <c r="F13" s="15">
        <v>95</v>
      </c>
      <c r="G13" s="15">
        <v>90</v>
      </c>
      <c r="H13" s="15">
        <v>80</v>
      </c>
      <c r="I13" s="15">
        <v>70</v>
      </c>
      <c r="J13" s="17">
        <v>0</v>
      </c>
      <c r="K13" s="17">
        <f t="shared" si="0"/>
        <v>84.6610219180791</v>
      </c>
    </row>
    <row r="14" ht="20" customHeight="1" spans="1:11">
      <c r="A14" s="14">
        <v>12</v>
      </c>
      <c r="B14" s="7" t="s">
        <v>24</v>
      </c>
      <c r="C14" s="8" t="s">
        <v>13</v>
      </c>
      <c r="D14" s="14">
        <v>88.2550847457627</v>
      </c>
      <c r="E14" s="14">
        <v>94.336925</v>
      </c>
      <c r="F14" s="15">
        <v>90</v>
      </c>
      <c r="G14" s="15">
        <v>80</v>
      </c>
      <c r="H14" s="15">
        <v>0</v>
      </c>
      <c r="I14" s="15">
        <v>73.3333333333333</v>
      </c>
      <c r="J14" s="17">
        <v>0</v>
      </c>
      <c r="K14" s="17">
        <f t="shared" si="0"/>
        <v>84.6309499632768</v>
      </c>
    </row>
    <row r="15" ht="20" customHeight="1" spans="1:11">
      <c r="A15" s="14">
        <v>13</v>
      </c>
      <c r="B15" s="7" t="s">
        <v>25</v>
      </c>
      <c r="C15" s="8" t="s">
        <v>13</v>
      </c>
      <c r="D15" s="14">
        <v>86.8847457627119</v>
      </c>
      <c r="E15" s="14">
        <v>94.72135</v>
      </c>
      <c r="F15" s="15">
        <v>85</v>
      </c>
      <c r="G15" s="15">
        <v>30</v>
      </c>
      <c r="H15" s="15">
        <v>70</v>
      </c>
      <c r="I15" s="15">
        <v>100</v>
      </c>
      <c r="J15" s="17">
        <v>0</v>
      </c>
      <c r="K15" s="17">
        <f t="shared" si="0"/>
        <v>84.4410776101695</v>
      </c>
    </row>
    <row r="16" ht="20" customHeight="1" spans="1:11">
      <c r="A16" s="14">
        <v>14</v>
      </c>
      <c r="B16" s="7" t="s">
        <v>26</v>
      </c>
      <c r="C16" s="8" t="s">
        <v>13</v>
      </c>
      <c r="D16" s="14">
        <v>89.8418079096045</v>
      </c>
      <c r="E16" s="14">
        <v>95.37335</v>
      </c>
      <c r="F16" s="15">
        <v>65</v>
      </c>
      <c r="G16" s="15">
        <v>0</v>
      </c>
      <c r="H16" s="15">
        <v>50</v>
      </c>
      <c r="I16" s="15">
        <v>96.6666666666667</v>
      </c>
      <c r="J16" s="17">
        <v>0</v>
      </c>
      <c r="K16" s="17">
        <f t="shared" si="0"/>
        <v>84.2791806610169</v>
      </c>
    </row>
    <row r="17" ht="20" customHeight="1" spans="1:11">
      <c r="A17" s="14">
        <v>15</v>
      </c>
      <c r="B17" s="7" t="s">
        <v>27</v>
      </c>
      <c r="C17" s="8" t="s">
        <v>13</v>
      </c>
      <c r="D17" s="14">
        <v>85.1926553672316</v>
      </c>
      <c r="E17" s="14">
        <v>93.2145</v>
      </c>
      <c r="F17" s="15">
        <v>90</v>
      </c>
      <c r="G17" s="15">
        <v>60</v>
      </c>
      <c r="H17" s="15">
        <v>80</v>
      </c>
      <c r="I17" s="15">
        <v>90</v>
      </c>
      <c r="J17" s="17">
        <v>0</v>
      </c>
      <c r="K17" s="17">
        <f t="shared" si="0"/>
        <v>84.2469942937853</v>
      </c>
    </row>
    <row r="18" ht="20" customHeight="1" spans="1:11">
      <c r="A18" s="14">
        <v>16</v>
      </c>
      <c r="B18" s="7" t="s">
        <v>28</v>
      </c>
      <c r="C18" s="8" t="s">
        <v>13</v>
      </c>
      <c r="D18" s="14">
        <v>86.6285310734463</v>
      </c>
      <c r="E18" s="14">
        <v>93.7695</v>
      </c>
      <c r="F18" s="15">
        <v>50</v>
      </c>
      <c r="G18" s="15">
        <v>80</v>
      </c>
      <c r="H18" s="15">
        <v>80</v>
      </c>
      <c r="I18" s="15">
        <v>100</v>
      </c>
      <c r="J18" s="17">
        <v>0</v>
      </c>
      <c r="K18" s="17">
        <f t="shared" si="0"/>
        <v>84.228994858757</v>
      </c>
    </row>
    <row r="19" ht="20" customHeight="1" spans="1:11">
      <c r="A19" s="14">
        <v>17</v>
      </c>
      <c r="B19" s="7" t="s">
        <v>29</v>
      </c>
      <c r="C19" s="8" t="s">
        <v>13</v>
      </c>
      <c r="D19" s="14">
        <v>86.3127118644068</v>
      </c>
      <c r="E19" s="14">
        <v>92.67095</v>
      </c>
      <c r="F19" s="15">
        <v>50</v>
      </c>
      <c r="G19" s="15">
        <v>90</v>
      </c>
      <c r="H19" s="15">
        <v>80</v>
      </c>
      <c r="I19" s="15">
        <v>100</v>
      </c>
      <c r="J19" s="17">
        <v>0</v>
      </c>
      <c r="K19" s="17">
        <f t="shared" si="0"/>
        <v>84.2104264915254</v>
      </c>
    </row>
    <row r="20" ht="20" customHeight="1" spans="1:11">
      <c r="A20" s="14">
        <v>18</v>
      </c>
      <c r="B20" s="7" t="s">
        <v>30</v>
      </c>
      <c r="C20" s="8" t="s">
        <v>13</v>
      </c>
      <c r="D20" s="14">
        <v>86.7079096045198</v>
      </c>
      <c r="E20" s="14">
        <v>92.896975</v>
      </c>
      <c r="F20" s="15">
        <v>70</v>
      </c>
      <c r="G20" s="15">
        <v>80</v>
      </c>
      <c r="H20" s="15">
        <v>40</v>
      </c>
      <c r="I20" s="15">
        <v>96.6666666666667</v>
      </c>
      <c r="J20" s="17">
        <v>0</v>
      </c>
      <c r="K20" s="17">
        <f t="shared" si="0"/>
        <v>83.9734795169492</v>
      </c>
    </row>
    <row r="21" ht="20" customHeight="1" spans="1:11">
      <c r="A21" s="14">
        <v>19</v>
      </c>
      <c r="B21" s="7" t="s">
        <v>31</v>
      </c>
      <c r="C21" s="8" t="s">
        <v>13</v>
      </c>
      <c r="D21" s="14">
        <v>86.3550847457627</v>
      </c>
      <c r="E21" s="14">
        <v>94.733575</v>
      </c>
      <c r="F21" s="15">
        <v>65</v>
      </c>
      <c r="G21" s="15">
        <v>50</v>
      </c>
      <c r="H21" s="15">
        <v>80</v>
      </c>
      <c r="I21" s="15">
        <v>100</v>
      </c>
      <c r="J21" s="17">
        <v>0</v>
      </c>
      <c r="K21" s="17">
        <f t="shared" si="0"/>
        <v>83.9180822966102</v>
      </c>
    </row>
    <row r="22" ht="20" customHeight="1" spans="1:11">
      <c r="A22" s="14">
        <v>20</v>
      </c>
      <c r="B22" s="7" t="s">
        <v>32</v>
      </c>
      <c r="C22" s="8" t="s">
        <v>13</v>
      </c>
      <c r="D22" s="14">
        <v>85.4841807909605</v>
      </c>
      <c r="E22" s="14">
        <v>92.2885</v>
      </c>
      <c r="F22" s="15">
        <v>90</v>
      </c>
      <c r="G22" s="15">
        <v>80</v>
      </c>
      <c r="H22" s="15">
        <v>30</v>
      </c>
      <c r="I22" s="15">
        <v>86.6666666666667</v>
      </c>
      <c r="J22" s="17">
        <v>0</v>
      </c>
      <c r="K22" s="17">
        <f t="shared" si="0"/>
        <v>83.4579879661018</v>
      </c>
    </row>
    <row r="23" ht="20" customHeight="1" spans="1:11">
      <c r="A23" s="14">
        <v>21</v>
      </c>
      <c r="B23" s="7" t="s">
        <v>33</v>
      </c>
      <c r="C23" s="8" t="s">
        <v>13</v>
      </c>
      <c r="D23" s="14">
        <v>87.2957627118644</v>
      </c>
      <c r="E23" s="14">
        <v>93.27195</v>
      </c>
      <c r="F23" s="15">
        <v>50</v>
      </c>
      <c r="G23" s="15">
        <v>30</v>
      </c>
      <c r="H23" s="15">
        <v>80</v>
      </c>
      <c r="I23" s="15">
        <v>96.6666666666667</v>
      </c>
      <c r="J23" s="17">
        <v>0</v>
      </c>
      <c r="K23" s="17">
        <f t="shared" si="0"/>
        <v>83.1662605028249</v>
      </c>
    </row>
    <row r="24" ht="20" customHeight="1" spans="1:11">
      <c r="A24" s="14">
        <v>22</v>
      </c>
      <c r="B24" s="7" t="s">
        <v>34</v>
      </c>
      <c r="C24" s="8" t="s">
        <v>13</v>
      </c>
      <c r="D24" s="14">
        <v>87.9056497175141</v>
      </c>
      <c r="E24" s="14">
        <v>94.226</v>
      </c>
      <c r="F24" s="15">
        <v>40</v>
      </c>
      <c r="G24" s="15">
        <v>70</v>
      </c>
      <c r="H24" s="15">
        <v>50</v>
      </c>
      <c r="I24" s="15">
        <v>70</v>
      </c>
      <c r="J24" s="17">
        <v>0</v>
      </c>
      <c r="K24" s="17">
        <f t="shared" si="0"/>
        <v>82.9780797740113</v>
      </c>
    </row>
    <row r="25" ht="20" customHeight="1" spans="1:11">
      <c r="A25" s="14">
        <v>23</v>
      </c>
      <c r="B25" s="7" t="s">
        <v>35</v>
      </c>
      <c r="C25" s="8" t="s">
        <v>13</v>
      </c>
      <c r="D25" s="14">
        <v>86.6491525423729</v>
      </c>
      <c r="E25" s="14">
        <v>92.876725</v>
      </c>
      <c r="F25" s="15">
        <v>70</v>
      </c>
      <c r="G25" s="15">
        <v>0</v>
      </c>
      <c r="H25" s="15">
        <v>80</v>
      </c>
      <c r="I25" s="15">
        <v>100</v>
      </c>
      <c r="J25" s="17">
        <v>0</v>
      </c>
      <c r="K25" s="17">
        <f t="shared" si="0"/>
        <v>82.7919255338983</v>
      </c>
    </row>
    <row r="26" ht="20" customHeight="1" spans="1:11">
      <c r="A26" s="14">
        <v>24</v>
      </c>
      <c r="B26" s="7" t="s">
        <v>36</v>
      </c>
      <c r="C26" s="8" t="s">
        <v>13</v>
      </c>
      <c r="D26" s="14">
        <v>84.4661016949153</v>
      </c>
      <c r="E26" s="14">
        <v>92.259</v>
      </c>
      <c r="F26" s="15">
        <v>70</v>
      </c>
      <c r="G26" s="15">
        <v>60</v>
      </c>
      <c r="H26" s="15">
        <v>80</v>
      </c>
      <c r="I26" s="15">
        <v>70</v>
      </c>
      <c r="J26" s="17">
        <v>0</v>
      </c>
      <c r="K26" s="17">
        <f t="shared" si="0"/>
        <v>82.2084213559322</v>
      </c>
    </row>
    <row r="27" ht="20" customHeight="1" spans="1:11">
      <c r="A27" s="14">
        <v>25</v>
      </c>
      <c r="B27" s="7" t="s">
        <v>37</v>
      </c>
      <c r="C27" s="8" t="s">
        <v>13</v>
      </c>
      <c r="D27" s="14">
        <v>88.1694915254237</v>
      </c>
      <c r="E27" s="14">
        <v>93.704975</v>
      </c>
      <c r="F27" s="15">
        <v>20</v>
      </c>
      <c r="G27" s="15">
        <v>10</v>
      </c>
      <c r="H27" s="15">
        <v>80</v>
      </c>
      <c r="I27" s="15">
        <v>100</v>
      </c>
      <c r="J27" s="17">
        <v>0</v>
      </c>
      <c r="K27" s="17">
        <f t="shared" si="0"/>
        <v>81.857891720339</v>
      </c>
    </row>
    <row r="28" ht="20" customHeight="1" spans="1:11">
      <c r="A28" s="14">
        <v>26</v>
      </c>
      <c r="B28" s="7" t="s">
        <v>38</v>
      </c>
      <c r="C28" s="8" t="s">
        <v>13</v>
      </c>
      <c r="D28" s="14">
        <v>81.2200564971752</v>
      </c>
      <c r="E28" s="14">
        <v>90.0712</v>
      </c>
      <c r="F28" s="15">
        <v>95</v>
      </c>
      <c r="G28" s="15">
        <v>80</v>
      </c>
      <c r="H28" s="15">
        <v>90</v>
      </c>
      <c r="I28" s="15">
        <v>76.6666666666667</v>
      </c>
      <c r="J28" s="17">
        <v>0</v>
      </c>
      <c r="K28" s="17">
        <f t="shared" si="0"/>
        <v>81.7636505310735</v>
      </c>
    </row>
    <row r="29" ht="20" customHeight="1" spans="1:11">
      <c r="A29" s="14">
        <v>27</v>
      </c>
      <c r="B29" s="7" t="s">
        <v>39</v>
      </c>
      <c r="C29" s="8" t="s">
        <v>13</v>
      </c>
      <c r="D29" s="14">
        <v>85.6841807909605</v>
      </c>
      <c r="E29" s="14">
        <v>93.4646</v>
      </c>
      <c r="F29" s="15">
        <v>65</v>
      </c>
      <c r="G29" s="15">
        <v>0</v>
      </c>
      <c r="H29" s="15">
        <v>80</v>
      </c>
      <c r="I29" s="15">
        <v>96.6666666666667</v>
      </c>
      <c r="J29" s="17">
        <v>0</v>
      </c>
      <c r="K29" s="17">
        <f t="shared" si="0"/>
        <v>81.7385539661017</v>
      </c>
    </row>
    <row r="30" ht="20" customHeight="1" spans="1:11">
      <c r="A30" s="14">
        <v>28</v>
      </c>
      <c r="B30" s="7" t="s">
        <v>40</v>
      </c>
      <c r="C30" s="8" t="s">
        <v>13</v>
      </c>
      <c r="D30" s="14">
        <v>85.3909604519774</v>
      </c>
      <c r="E30" s="14">
        <v>91.2347</v>
      </c>
      <c r="F30" s="15">
        <v>20</v>
      </c>
      <c r="G30" s="15">
        <v>80</v>
      </c>
      <c r="H30" s="15">
        <v>80</v>
      </c>
      <c r="I30" s="15">
        <v>86.6666666666667</v>
      </c>
      <c r="J30" s="17">
        <v>0</v>
      </c>
      <c r="K30" s="17">
        <f t="shared" si="0"/>
        <v>81.3201836949153</v>
      </c>
    </row>
    <row r="31" ht="20" customHeight="1" spans="1:11">
      <c r="A31" s="14">
        <v>29</v>
      </c>
      <c r="B31" s="7" t="s">
        <v>41</v>
      </c>
      <c r="C31" s="8" t="s">
        <v>13</v>
      </c>
      <c r="D31" s="14">
        <v>83.7762711864407</v>
      </c>
      <c r="E31" s="14">
        <v>91.783525</v>
      </c>
      <c r="F31" s="15">
        <v>50</v>
      </c>
      <c r="G31" s="15">
        <v>70</v>
      </c>
      <c r="H31" s="15">
        <v>80</v>
      </c>
      <c r="I31" s="15">
        <v>86.6666666666667</v>
      </c>
      <c r="J31" s="17">
        <v>0</v>
      </c>
      <c r="K31" s="17">
        <f t="shared" si="0"/>
        <v>81.2613617824859</v>
      </c>
    </row>
    <row r="32" ht="20" customHeight="1" spans="1:11">
      <c r="A32" s="14">
        <v>30</v>
      </c>
      <c r="B32" s="7" t="s">
        <v>42</v>
      </c>
      <c r="C32" s="8" t="s">
        <v>13</v>
      </c>
      <c r="D32" s="14">
        <v>85.3723163841808</v>
      </c>
      <c r="E32" s="14">
        <v>91.4143</v>
      </c>
      <c r="F32" s="15">
        <v>20</v>
      </c>
      <c r="G32" s="15">
        <v>70</v>
      </c>
      <c r="H32" s="15">
        <v>80</v>
      </c>
      <c r="I32" s="15">
        <v>70</v>
      </c>
      <c r="J32" s="17">
        <v>0</v>
      </c>
      <c r="K32" s="17">
        <f t="shared" si="0"/>
        <v>80.6827111073447</v>
      </c>
    </row>
    <row r="33" ht="20" customHeight="1" spans="1:11">
      <c r="A33" s="14">
        <v>31</v>
      </c>
      <c r="B33" s="7" t="s">
        <v>43</v>
      </c>
      <c r="C33" s="8" t="s">
        <v>13</v>
      </c>
      <c r="D33" s="14">
        <v>88.0748587570621</v>
      </c>
      <c r="E33" s="14">
        <v>93.21765</v>
      </c>
      <c r="F33" s="15">
        <v>0</v>
      </c>
      <c r="G33" s="15">
        <v>0</v>
      </c>
      <c r="H33" s="15">
        <v>80</v>
      </c>
      <c r="I33" s="15">
        <v>100</v>
      </c>
      <c r="J33" s="17">
        <v>0</v>
      </c>
      <c r="K33" s="17">
        <f t="shared" si="0"/>
        <v>80.4529460056497</v>
      </c>
    </row>
    <row r="34" ht="20" customHeight="1" spans="1:11">
      <c r="A34" s="14">
        <v>32</v>
      </c>
      <c r="B34" s="7" t="s">
        <v>44</v>
      </c>
      <c r="C34" s="8" t="s">
        <v>13</v>
      </c>
      <c r="D34" s="14">
        <v>85.1200564971751</v>
      </c>
      <c r="E34" s="14">
        <v>92.465325</v>
      </c>
      <c r="F34" s="15">
        <v>20</v>
      </c>
      <c r="G34" s="15">
        <v>90</v>
      </c>
      <c r="H34" s="15">
        <v>40</v>
      </c>
      <c r="I34" s="15">
        <v>73.3333333333333</v>
      </c>
      <c r="J34" s="17">
        <v>0</v>
      </c>
      <c r="K34" s="17">
        <f t="shared" si="0"/>
        <v>80.0106313644068</v>
      </c>
    </row>
    <row r="35" ht="20" customHeight="1" spans="1:11">
      <c r="A35" s="14">
        <v>33</v>
      </c>
      <c r="B35" s="7" t="s">
        <v>45</v>
      </c>
      <c r="C35" s="8" t="s">
        <v>13</v>
      </c>
      <c r="D35" s="14">
        <v>87.4816384180791</v>
      </c>
      <c r="E35" s="14">
        <v>92.803275</v>
      </c>
      <c r="F35" s="15">
        <v>0</v>
      </c>
      <c r="G35" s="15">
        <v>0</v>
      </c>
      <c r="H35" s="15">
        <v>80</v>
      </c>
      <c r="I35" s="15">
        <v>96.6666666666667</v>
      </c>
      <c r="J35" s="17">
        <v>0</v>
      </c>
      <c r="K35" s="17">
        <f t="shared" si="0"/>
        <v>79.8868405677966</v>
      </c>
    </row>
    <row r="36" ht="20" customHeight="1" spans="1:11">
      <c r="A36" s="14">
        <v>34</v>
      </c>
      <c r="B36" s="7" t="s">
        <v>46</v>
      </c>
      <c r="C36" s="8" t="s">
        <v>13</v>
      </c>
      <c r="D36" s="14">
        <v>85.0014124293785</v>
      </c>
      <c r="E36" s="14">
        <v>91.53215</v>
      </c>
      <c r="F36" s="15">
        <v>50</v>
      </c>
      <c r="G36" s="15">
        <v>0</v>
      </c>
      <c r="H36" s="15">
        <v>80</v>
      </c>
      <c r="I36" s="15">
        <v>70</v>
      </c>
      <c r="J36" s="17">
        <v>0</v>
      </c>
      <c r="K36" s="17">
        <f t="shared" si="0"/>
        <v>79.7930589435028</v>
      </c>
    </row>
    <row r="37" ht="20" customHeight="1" spans="1:11">
      <c r="A37" s="14">
        <v>35</v>
      </c>
      <c r="B37" s="7" t="s">
        <v>47</v>
      </c>
      <c r="C37" s="8" t="s">
        <v>13</v>
      </c>
      <c r="D37" s="14">
        <v>88.5361581920904</v>
      </c>
      <c r="E37" s="14">
        <v>94.083</v>
      </c>
      <c r="F37" s="15">
        <v>0</v>
      </c>
      <c r="G37" s="15">
        <v>0</v>
      </c>
      <c r="H37" s="15">
        <v>60</v>
      </c>
      <c r="I37" s="15">
        <v>70</v>
      </c>
      <c r="J37" s="17">
        <v>0</v>
      </c>
      <c r="K37" s="17">
        <f t="shared" si="0"/>
        <v>79.6739065536723</v>
      </c>
    </row>
    <row r="38" ht="20" customHeight="1" spans="1:11">
      <c r="A38" s="14">
        <v>36</v>
      </c>
      <c r="B38" s="7" t="s">
        <v>48</v>
      </c>
      <c r="C38" s="8" t="s">
        <v>13</v>
      </c>
      <c r="D38" s="14">
        <v>85.7661016949152</v>
      </c>
      <c r="E38" s="14">
        <v>92.7106</v>
      </c>
      <c r="F38" s="15">
        <v>45</v>
      </c>
      <c r="G38" s="15">
        <v>0</v>
      </c>
      <c r="H38" s="15">
        <v>30</v>
      </c>
      <c r="I38" s="15">
        <v>86.6666666666667</v>
      </c>
      <c r="J38" s="17">
        <v>0</v>
      </c>
      <c r="K38" s="17">
        <f t="shared" si="0"/>
        <v>79.0588506892655</v>
      </c>
    </row>
    <row r="39" ht="20" customHeight="1" spans="1:11">
      <c r="A39" s="14">
        <v>37</v>
      </c>
      <c r="B39" s="7" t="s">
        <v>49</v>
      </c>
      <c r="C39" s="8" t="s">
        <v>13</v>
      </c>
      <c r="D39" s="14">
        <v>89.1819209039548</v>
      </c>
      <c r="E39" s="14">
        <v>94.782725</v>
      </c>
      <c r="F39" s="15">
        <v>0</v>
      </c>
      <c r="G39" s="15">
        <v>0</v>
      </c>
      <c r="H39" s="15">
        <v>0</v>
      </c>
      <c r="I39" s="15">
        <v>80</v>
      </c>
      <c r="J39" s="17">
        <v>0</v>
      </c>
      <c r="K39" s="17">
        <f t="shared" si="0"/>
        <v>78.6325002231638</v>
      </c>
    </row>
    <row r="40" ht="20" customHeight="1" spans="1:11">
      <c r="A40" s="14">
        <v>38</v>
      </c>
      <c r="B40" s="7" t="s">
        <v>50</v>
      </c>
      <c r="C40" s="8" t="s">
        <v>51</v>
      </c>
      <c r="D40" s="14">
        <v>77.7782485875706</v>
      </c>
      <c r="E40" s="14">
        <v>86.9527</v>
      </c>
      <c r="F40" s="15">
        <v>95</v>
      </c>
      <c r="G40" s="15">
        <v>60</v>
      </c>
      <c r="H40" s="15">
        <v>85.7142857142857</v>
      </c>
      <c r="I40" s="15">
        <v>100</v>
      </c>
      <c r="J40" s="17">
        <v>0</v>
      </c>
      <c r="K40" s="17">
        <f t="shared" si="0"/>
        <v>78.5611894414851</v>
      </c>
    </row>
    <row r="41" ht="20" customHeight="1" spans="1:11">
      <c r="A41" s="6" t="s">
        <v>52</v>
      </c>
      <c r="B41" s="7" t="s">
        <v>53</v>
      </c>
      <c r="C41" s="8" t="s">
        <v>13</v>
      </c>
      <c r="D41" s="6">
        <v>84.1779661016949</v>
      </c>
      <c r="E41" s="6">
        <v>91.04915</v>
      </c>
      <c r="F41" s="16">
        <v>0</v>
      </c>
      <c r="G41" s="16">
        <v>70</v>
      </c>
      <c r="H41" s="16">
        <v>80</v>
      </c>
      <c r="I41" s="16">
        <v>60</v>
      </c>
      <c r="J41" s="9">
        <v>0</v>
      </c>
      <c r="K41" s="9">
        <f t="shared" si="0"/>
        <v>78.5053218813559</v>
      </c>
    </row>
    <row r="42" ht="20" customHeight="1" spans="1:11">
      <c r="A42" s="6" t="s">
        <v>54</v>
      </c>
      <c r="B42" s="7" t="s">
        <v>55</v>
      </c>
      <c r="C42" s="8" t="s">
        <v>13</v>
      </c>
      <c r="D42" s="6">
        <v>83.4406779661017</v>
      </c>
      <c r="E42" s="6">
        <v>91.450175</v>
      </c>
      <c r="F42" s="16">
        <v>65</v>
      </c>
      <c r="G42" s="16">
        <v>0</v>
      </c>
      <c r="H42" s="16">
        <v>50</v>
      </c>
      <c r="I42" s="16">
        <v>70</v>
      </c>
      <c r="J42" s="9">
        <v>0</v>
      </c>
      <c r="K42" s="9">
        <f t="shared" si="0"/>
        <v>78.3895528728814</v>
      </c>
    </row>
    <row r="43" ht="20" customHeight="1" spans="1:11">
      <c r="A43" s="6" t="s">
        <v>56</v>
      </c>
      <c r="B43" s="7" t="s">
        <v>57</v>
      </c>
      <c r="C43" s="8" t="s">
        <v>13</v>
      </c>
      <c r="D43" s="6">
        <v>85.9206214689266</v>
      </c>
      <c r="E43" s="6">
        <v>91.58075</v>
      </c>
      <c r="F43" s="16">
        <v>20</v>
      </c>
      <c r="G43" s="16">
        <v>0</v>
      </c>
      <c r="H43" s="16">
        <v>80</v>
      </c>
      <c r="I43" s="16">
        <v>30</v>
      </c>
      <c r="J43" s="9">
        <v>0</v>
      </c>
      <c r="K43" s="9">
        <f t="shared" si="0"/>
        <v>78.2313421751413</v>
      </c>
    </row>
    <row r="44" ht="20" customHeight="1" spans="1:11">
      <c r="A44" s="6" t="s">
        <v>58</v>
      </c>
      <c r="B44" s="7" t="s">
        <v>59</v>
      </c>
      <c r="C44" s="8" t="s">
        <v>13</v>
      </c>
      <c r="D44" s="6">
        <v>84.0997175141243</v>
      </c>
      <c r="E44" s="6">
        <v>91.001325</v>
      </c>
      <c r="F44" s="16">
        <v>65</v>
      </c>
      <c r="G44" s="16">
        <v>0</v>
      </c>
      <c r="H44" s="16">
        <v>30</v>
      </c>
      <c r="I44" s="16">
        <v>66.6666666666667</v>
      </c>
      <c r="J44" s="9">
        <v>0</v>
      </c>
      <c r="K44" s="9">
        <f t="shared" si="0"/>
        <v>78.2231868446328</v>
      </c>
    </row>
    <row r="45" ht="20" customHeight="1" spans="1:11">
      <c r="A45" s="6" t="s">
        <v>60</v>
      </c>
      <c r="B45" s="7" t="s">
        <v>61</v>
      </c>
      <c r="C45" s="8" t="s">
        <v>13</v>
      </c>
      <c r="D45" s="6">
        <v>86.1748587570622</v>
      </c>
      <c r="E45" s="6">
        <v>91.7578</v>
      </c>
      <c r="F45" s="16">
        <v>0</v>
      </c>
      <c r="G45" s="16">
        <v>0</v>
      </c>
      <c r="H45" s="16">
        <v>80</v>
      </c>
      <c r="I45" s="16">
        <v>60</v>
      </c>
      <c r="J45" s="9">
        <v>0</v>
      </c>
      <c r="K45" s="9">
        <f t="shared" si="0"/>
        <v>78.0453550056498</v>
      </c>
    </row>
    <row r="46" ht="20" customHeight="1" spans="1:11">
      <c r="A46" s="6" t="s">
        <v>62</v>
      </c>
      <c r="B46" s="7" t="s">
        <v>63</v>
      </c>
      <c r="C46" s="8" t="s">
        <v>13</v>
      </c>
      <c r="D46" s="6">
        <v>83.1347457627119</v>
      </c>
      <c r="E46" s="6">
        <v>89.9822</v>
      </c>
      <c r="F46" s="16">
        <v>40</v>
      </c>
      <c r="G46" s="16">
        <v>0</v>
      </c>
      <c r="H46" s="16">
        <v>90</v>
      </c>
      <c r="I46" s="16">
        <v>70</v>
      </c>
      <c r="J46" s="9">
        <v>0</v>
      </c>
      <c r="K46" s="9">
        <f t="shared" si="0"/>
        <v>78.0067286101695</v>
      </c>
    </row>
    <row r="47" ht="20" customHeight="1" spans="1:11">
      <c r="A47" s="6" t="s">
        <v>64</v>
      </c>
      <c r="B47" s="7" t="s">
        <v>65</v>
      </c>
      <c r="C47" s="8" t="s">
        <v>13</v>
      </c>
      <c r="D47" s="6">
        <v>84.8680790960452</v>
      </c>
      <c r="E47" s="6">
        <v>87.8169</v>
      </c>
      <c r="F47" s="16">
        <v>40</v>
      </c>
      <c r="G47" s="16">
        <v>0</v>
      </c>
      <c r="H47" s="16">
        <v>40</v>
      </c>
      <c r="I47" s="16">
        <v>70</v>
      </c>
      <c r="J47" s="9">
        <v>0</v>
      </c>
      <c r="K47" s="9">
        <f t="shared" si="0"/>
        <v>77.7634772768362</v>
      </c>
    </row>
  </sheetData>
  <sortState ref="B4:K63">
    <sortCondition ref="K4" descending="1"/>
  </sortState>
  <mergeCells count="6">
    <mergeCell ref="E1:J1"/>
    <mergeCell ref="A1:A2"/>
    <mergeCell ref="B1:B2"/>
    <mergeCell ref="C1:C2"/>
    <mergeCell ref="D1:D2"/>
    <mergeCell ref="K1:K2"/>
  </mergeCells>
  <conditionalFormatting sqref="B40">
    <cfRule type="duplicateValues" dxfId="0" priority="7"/>
  </conditionalFormatting>
  <conditionalFormatting sqref="B3:B39 B41:B47">
    <cfRule type="duplicateValues" dxfId="1" priority="8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3"/>
  <sheetViews>
    <sheetView workbookViewId="0">
      <selection activeCell="G16" sqref="G16"/>
    </sheetView>
  </sheetViews>
  <sheetFormatPr defaultColWidth="9.64285714285714" defaultRowHeight="13.1" outlineLevelRow="2"/>
  <cols>
    <col min="1" max="1" width="7" style="3" customWidth="1"/>
    <col min="2" max="2" width="9.75" style="3" customWidth="1"/>
    <col min="3" max="3" width="30.6339285714286" style="3" customWidth="1"/>
    <col min="4" max="4" width="12.8928571428571" style="3"/>
    <col min="5" max="10" width="10.5" style="3" customWidth="1"/>
    <col min="11" max="11" width="10.3839285714286" style="3" customWidth="1"/>
  </cols>
  <sheetData>
    <row r="1" ht="48" customHeight="1" spans="1:11">
      <c r="A1" s="4" t="s">
        <v>0</v>
      </c>
      <c r="B1" s="4" t="s">
        <v>1</v>
      </c>
      <c r="C1" s="4" t="s">
        <v>66</v>
      </c>
      <c r="D1" s="5" t="s">
        <v>3</v>
      </c>
      <c r="E1" s="10" t="s">
        <v>4</v>
      </c>
      <c r="F1" s="10"/>
      <c r="G1" s="10"/>
      <c r="H1" s="10"/>
      <c r="I1" s="10"/>
      <c r="J1" s="10"/>
      <c r="K1" s="10" t="s">
        <v>5</v>
      </c>
    </row>
    <row r="2" ht="48" customHeight="1" spans="1:11">
      <c r="A2" s="4"/>
      <c r="B2" s="4"/>
      <c r="C2" s="4"/>
      <c r="D2" s="5"/>
      <c r="E2" s="11" t="s">
        <v>6</v>
      </c>
      <c r="F2" s="11" t="s">
        <v>7</v>
      </c>
      <c r="G2" s="11" t="s">
        <v>8</v>
      </c>
      <c r="H2" s="11" t="s">
        <v>9</v>
      </c>
      <c r="I2" s="11" t="s">
        <v>10</v>
      </c>
      <c r="J2" s="11" t="s">
        <v>11</v>
      </c>
      <c r="K2" s="12"/>
    </row>
    <row r="3" ht="36" customHeight="1" spans="1:11">
      <c r="A3" s="6">
        <v>1</v>
      </c>
      <c r="B3" s="7" t="s">
        <v>67</v>
      </c>
      <c r="C3" s="8" t="s">
        <v>68</v>
      </c>
      <c r="D3" s="9">
        <v>86.7066666666667</v>
      </c>
      <c r="E3" s="9">
        <v>93.867525</v>
      </c>
      <c r="F3" s="9">
        <v>0</v>
      </c>
      <c r="G3" s="9">
        <v>50</v>
      </c>
      <c r="H3" s="9">
        <v>20</v>
      </c>
      <c r="I3" s="9">
        <v>80</v>
      </c>
      <c r="J3" s="9">
        <v>0</v>
      </c>
      <c r="K3" s="6">
        <f>D3*0.8+E3*0.06+F3*0.05+G3*0.03+H3*0.03+I3*0.02+J3*0.01</f>
        <v>78.6973848333334</v>
      </c>
    </row>
  </sheetData>
  <mergeCells count="6">
    <mergeCell ref="E1:J1"/>
    <mergeCell ref="A1:A2"/>
    <mergeCell ref="B1:B2"/>
    <mergeCell ref="C1:C2"/>
    <mergeCell ref="D1:D2"/>
    <mergeCell ref="K1:K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4"/>
  <sheetViews>
    <sheetView workbookViewId="0">
      <selection activeCell="G15" sqref="G15"/>
    </sheetView>
  </sheetViews>
  <sheetFormatPr defaultColWidth="9.64285714285714" defaultRowHeight="13.1" outlineLevelRow="3"/>
  <cols>
    <col min="1" max="1" width="7.63392857142857" style="3" customWidth="1"/>
    <col min="2" max="2" width="10.3839285714286" style="3" customWidth="1"/>
    <col min="3" max="3" width="23.3839285714286" style="3" customWidth="1"/>
    <col min="4" max="4" width="12.8928571428571" style="3"/>
    <col min="5" max="10" width="10.1339285714286" style="3" customWidth="1"/>
    <col min="11" max="11" width="11.25" style="3" customWidth="1"/>
  </cols>
  <sheetData>
    <row r="1" s="1" customFormat="1" ht="46" customHeight="1" spans="1:11">
      <c r="A1" s="4" t="s">
        <v>0</v>
      </c>
      <c r="B1" s="4" t="s">
        <v>1</v>
      </c>
      <c r="C1" s="4" t="s">
        <v>66</v>
      </c>
      <c r="D1" s="5" t="s">
        <v>3</v>
      </c>
      <c r="E1" s="10" t="s">
        <v>4</v>
      </c>
      <c r="F1" s="10"/>
      <c r="G1" s="10"/>
      <c r="H1" s="10"/>
      <c r="I1" s="10"/>
      <c r="J1" s="10"/>
      <c r="K1" s="10" t="s">
        <v>5</v>
      </c>
    </row>
    <row r="2" s="1" customFormat="1" ht="55" customHeight="1" spans="1:11">
      <c r="A2" s="4"/>
      <c r="B2" s="4"/>
      <c r="C2" s="4"/>
      <c r="D2" s="5"/>
      <c r="E2" s="11" t="s">
        <v>6</v>
      </c>
      <c r="F2" s="11" t="s">
        <v>7</v>
      </c>
      <c r="G2" s="11" t="s">
        <v>8</v>
      </c>
      <c r="H2" s="11" t="s">
        <v>9</v>
      </c>
      <c r="I2" s="11" t="s">
        <v>10</v>
      </c>
      <c r="J2" s="11" t="s">
        <v>11</v>
      </c>
      <c r="K2" s="12"/>
    </row>
    <row r="3" ht="41" customHeight="1" spans="1:11">
      <c r="A3" s="13">
        <v>1</v>
      </c>
      <c r="B3" s="7" t="s">
        <v>69</v>
      </c>
      <c r="C3" s="8" t="s">
        <v>70</v>
      </c>
      <c r="D3" s="9">
        <v>88.1637377963738</v>
      </c>
      <c r="E3" s="9">
        <v>92.608325</v>
      </c>
      <c r="F3" s="9">
        <v>0</v>
      </c>
      <c r="G3" s="9">
        <v>100</v>
      </c>
      <c r="H3" s="9">
        <v>80</v>
      </c>
      <c r="I3" s="9">
        <v>100</v>
      </c>
      <c r="J3" s="9">
        <v>0</v>
      </c>
      <c r="K3" s="6">
        <f>D3*0.8+E3*0.06+F3*0.05+G3*0.03+H3*0.03+I3*0.02+J3*0.01</f>
        <v>83.487489737099</v>
      </c>
    </row>
    <row r="4" ht="41" customHeight="1" spans="1:11">
      <c r="A4" s="13" t="s">
        <v>52</v>
      </c>
      <c r="B4" s="7" t="s">
        <v>71</v>
      </c>
      <c r="C4" s="8" t="s">
        <v>70</v>
      </c>
      <c r="D4" s="9">
        <v>86.449930264993</v>
      </c>
      <c r="E4" s="9">
        <v>92.5383</v>
      </c>
      <c r="F4" s="9">
        <v>65</v>
      </c>
      <c r="G4" s="9">
        <v>0</v>
      </c>
      <c r="H4" s="9">
        <v>80</v>
      </c>
      <c r="I4" s="9">
        <v>76.6666666666667</v>
      </c>
      <c r="J4" s="9">
        <v>0</v>
      </c>
      <c r="K4" s="6">
        <f>D4*0.8+E4*0.06+F4*0.05+G4*0.03+H4*0.03+I4*0.02+J4*0.01</f>
        <v>81.8955755453277</v>
      </c>
    </row>
  </sheetData>
  <mergeCells count="6">
    <mergeCell ref="E1:J1"/>
    <mergeCell ref="A1:A2"/>
    <mergeCell ref="B1:B2"/>
    <mergeCell ref="C1:C2"/>
    <mergeCell ref="D1:D2"/>
    <mergeCell ref="K1:K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3"/>
  <sheetViews>
    <sheetView workbookViewId="0">
      <selection activeCell="K20" sqref="K20"/>
    </sheetView>
  </sheetViews>
  <sheetFormatPr defaultColWidth="9.64285714285714" defaultRowHeight="13.1" outlineLevelRow="2"/>
  <cols>
    <col min="1" max="1" width="7" style="3" customWidth="1"/>
    <col min="2" max="2" width="9.75" style="3" customWidth="1"/>
    <col min="3" max="3" width="30.6339285714286" style="3" customWidth="1"/>
    <col min="4" max="4" width="12.8928571428571" style="3"/>
    <col min="5" max="10" width="10.5" style="3" customWidth="1"/>
    <col min="11" max="11" width="10.3839285714286" style="3" customWidth="1"/>
  </cols>
  <sheetData>
    <row r="1" spans="1:11">
      <c r="A1" s="4" t="s">
        <v>0</v>
      </c>
      <c r="B1" s="4" t="s">
        <v>1</v>
      </c>
      <c r="C1" s="4" t="s">
        <v>66</v>
      </c>
      <c r="D1" s="5" t="s">
        <v>3</v>
      </c>
      <c r="E1" s="10" t="s">
        <v>4</v>
      </c>
      <c r="F1" s="10"/>
      <c r="G1" s="10"/>
      <c r="H1" s="10"/>
      <c r="I1" s="10"/>
      <c r="J1" s="10"/>
      <c r="K1" s="10" t="s">
        <v>5</v>
      </c>
    </row>
    <row r="2" ht="46.65" spans="1:11">
      <c r="A2" s="4"/>
      <c r="B2" s="4"/>
      <c r="C2" s="4"/>
      <c r="D2" s="5"/>
      <c r="E2" s="11" t="s">
        <v>6</v>
      </c>
      <c r="F2" s="11" t="s">
        <v>7</v>
      </c>
      <c r="G2" s="11" t="s">
        <v>8</v>
      </c>
      <c r="H2" s="11" t="s">
        <v>9</v>
      </c>
      <c r="I2" s="11" t="s">
        <v>10</v>
      </c>
      <c r="J2" s="11" t="s">
        <v>11</v>
      </c>
      <c r="K2" s="12"/>
    </row>
    <row r="3" ht="33" customHeight="1" spans="1:11">
      <c r="A3" s="6">
        <v>1</v>
      </c>
      <c r="B3" s="7" t="s">
        <v>72</v>
      </c>
      <c r="C3" s="8" t="s">
        <v>73</v>
      </c>
      <c r="D3" s="9">
        <v>86.05546</v>
      </c>
      <c r="E3" s="9">
        <v>91.7334</v>
      </c>
      <c r="F3" s="9">
        <v>20</v>
      </c>
      <c r="G3" s="9">
        <v>0</v>
      </c>
      <c r="H3" s="9">
        <v>80</v>
      </c>
      <c r="I3" s="9">
        <v>70</v>
      </c>
      <c r="J3" s="9">
        <v>0</v>
      </c>
      <c r="K3" s="6">
        <f>D3*0.8+E3*0.06+F3*0.05+G3*0.03+H3*0.03+I3*0.02+J3*0.01</f>
        <v>79.148372</v>
      </c>
    </row>
  </sheetData>
  <mergeCells count="6">
    <mergeCell ref="E1:J1"/>
    <mergeCell ref="A1:A2"/>
    <mergeCell ref="B1:B2"/>
    <mergeCell ref="C1:C2"/>
    <mergeCell ref="D1:D2"/>
    <mergeCell ref="K1:K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3"/>
  <sheetViews>
    <sheetView workbookViewId="0">
      <selection activeCell="L1" sqref="L1"/>
    </sheetView>
  </sheetViews>
  <sheetFormatPr defaultColWidth="9.64285714285714" defaultRowHeight="13.1" outlineLevelRow="2"/>
  <cols>
    <col min="1" max="1" width="6.88392857142857" style="3" customWidth="1"/>
    <col min="2" max="2" width="11.6339285714286" style="3" customWidth="1"/>
    <col min="3" max="3" width="27.5" style="3" customWidth="1"/>
    <col min="4" max="4" width="12.6339285714286" style="3"/>
    <col min="5" max="8" width="9" style="3"/>
    <col min="9" max="9" width="12.8928571428571" style="3"/>
    <col min="10" max="10" width="9" style="3"/>
    <col min="11" max="11" width="12.8928571428571" style="3"/>
  </cols>
  <sheetData>
    <row r="1" s="1" customFormat="1" ht="45" customHeight="1" spans="1:11">
      <c r="A1" s="4" t="s">
        <v>0</v>
      </c>
      <c r="B1" s="4" t="s">
        <v>1</v>
      </c>
      <c r="C1" s="4" t="s">
        <v>66</v>
      </c>
      <c r="D1" s="5" t="s">
        <v>3</v>
      </c>
      <c r="E1" s="10" t="s">
        <v>4</v>
      </c>
      <c r="F1" s="10"/>
      <c r="G1" s="10"/>
      <c r="H1" s="10"/>
      <c r="I1" s="10"/>
      <c r="J1" s="10"/>
      <c r="K1" s="10" t="s">
        <v>5</v>
      </c>
    </row>
    <row r="2" s="1" customFormat="1" ht="45" customHeight="1" spans="1:11">
      <c r="A2" s="4"/>
      <c r="B2" s="4"/>
      <c r="C2" s="4"/>
      <c r="D2" s="5"/>
      <c r="E2" s="11" t="s">
        <v>6</v>
      </c>
      <c r="F2" s="11" t="s">
        <v>7</v>
      </c>
      <c r="G2" s="11" t="s">
        <v>8</v>
      </c>
      <c r="H2" s="11" t="s">
        <v>9</v>
      </c>
      <c r="I2" s="11" t="s">
        <v>10</v>
      </c>
      <c r="J2" s="11" t="s">
        <v>11</v>
      </c>
      <c r="K2" s="12"/>
    </row>
    <row r="3" s="2" customFormat="1" ht="49" customHeight="1" spans="1:11">
      <c r="A3" s="6">
        <v>1</v>
      </c>
      <c r="B3" s="7" t="s">
        <v>74</v>
      </c>
      <c r="C3" s="8" t="s">
        <v>75</v>
      </c>
      <c r="D3" s="9">
        <v>89.2499</v>
      </c>
      <c r="E3" s="9">
        <v>95.3064</v>
      </c>
      <c r="F3" s="9">
        <v>0</v>
      </c>
      <c r="G3" s="9">
        <v>0</v>
      </c>
      <c r="H3" s="9">
        <v>30</v>
      </c>
      <c r="I3" s="9">
        <v>96.6666666666667</v>
      </c>
      <c r="J3" s="9">
        <v>0</v>
      </c>
      <c r="K3" s="6">
        <f>D3*0.8+E3*0.06+F3*0.05+G3*0.03+H3*0.03+I3*0.02+J3*0.01</f>
        <v>79.9516373333333</v>
      </c>
    </row>
  </sheetData>
  <sortState ref="A1:L2">
    <sortCondition ref="K1:K2" descending="1"/>
  </sortState>
  <mergeCells count="6">
    <mergeCell ref="E1:J1"/>
    <mergeCell ref="A1:A2"/>
    <mergeCell ref="B1:B2"/>
    <mergeCell ref="C1:C2"/>
    <mergeCell ref="D1:D2"/>
    <mergeCell ref="K1:K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2018临床</vt:lpstr>
      <vt:lpstr>2018麻醉</vt:lpstr>
      <vt:lpstr>2018影像</vt:lpstr>
      <vt:lpstr>2018儿科</vt:lpstr>
      <vt:lpstr>2019检验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张静婕的 iPhone</cp:lastModifiedBy>
  <dcterms:created xsi:type="dcterms:W3CDTF">2021-09-16T02:27:00Z</dcterms:created>
  <dcterms:modified xsi:type="dcterms:W3CDTF">2022-09-22T09:15:51Z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C17BD3B99FBB4C6FBE2A9A7A99D59A17</vt:lpwstr>
  </property>
  <property fmtid="{D5CDD505-2E9C-101B-9397-08002B2CF9AE}" pid="3" name="KSOProductBuildVer">
    <vt:lpwstr>2052-11.29.2</vt:lpwstr>
  </property>
</Properties>
</file>